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4" windowWidth="15576" windowHeight="8472" tabRatio="924" firstSheet="14" activeTab="28"/>
  </bookViews>
  <sheets>
    <sheet name="1" sheetId="5" r:id="rId1"/>
    <sheet name="2" sheetId="32" r:id="rId2"/>
    <sheet name="3" sheetId="33" r:id="rId3"/>
    <sheet name="4" sheetId="34" r:id="rId4"/>
    <sheet name="5" sheetId="35" r:id="rId5"/>
    <sheet name="6" sheetId="36" r:id="rId6"/>
    <sheet name="7" sheetId="37" r:id="rId7"/>
    <sheet name="8" sheetId="38" r:id="rId8"/>
    <sheet name="9" sheetId="39" r:id="rId9"/>
    <sheet name="10" sheetId="40" r:id="rId10"/>
    <sheet name="11" sheetId="41" r:id="rId11"/>
    <sheet name="12" sheetId="42" r:id="rId12"/>
    <sheet name="13" sheetId="43" r:id="rId13"/>
    <sheet name="14" sheetId="44" r:id="rId14"/>
    <sheet name="15" sheetId="45" r:id="rId15"/>
    <sheet name="16" sheetId="46" r:id="rId16"/>
    <sheet name="17" sheetId="47" r:id="rId17"/>
    <sheet name="18" sheetId="48" r:id="rId18"/>
    <sheet name="19" sheetId="49" r:id="rId19"/>
    <sheet name="20" sheetId="50" r:id="rId20"/>
    <sheet name="21" sheetId="51" r:id="rId21"/>
    <sheet name="22" sheetId="52" r:id="rId22"/>
    <sheet name="23" sheetId="53" r:id="rId23"/>
    <sheet name="24" sheetId="54" r:id="rId24"/>
    <sheet name="25" sheetId="55" r:id="rId25"/>
    <sheet name="ГРУППА динамика (сент)" sheetId="1" r:id="rId26"/>
    <sheet name="ГРУППА динамика (май)" sheetId="31" r:id="rId27"/>
    <sheet name="СВОДНАЯ" sheetId="3" r:id="rId28"/>
    <sheet name="ДИАГРАММЫ" sheetId="2" r:id="rId29"/>
  </sheets>
  <calcPr calcId="124519" refMode="R1C1"/>
</workbook>
</file>

<file path=xl/calcChain.xml><?xml version="1.0" encoding="utf-8"?>
<calcChain xmlns="http://schemas.openxmlformats.org/spreadsheetml/2006/main">
  <c r="AB81" i="31"/>
  <c r="AB82"/>
  <c r="AB83"/>
  <c r="AB80"/>
  <c r="AB79"/>
  <c r="AB70"/>
  <c r="AB71"/>
  <c r="AB72"/>
  <c r="AB73"/>
  <c r="AB74"/>
  <c r="AB75"/>
  <c r="AB76"/>
  <c r="AB77"/>
  <c r="AB69"/>
  <c r="AB68"/>
  <c r="AB66"/>
  <c r="AB65"/>
  <c r="AB64"/>
  <c r="AB60"/>
  <c r="AB61"/>
  <c r="AB59"/>
  <c r="AB55"/>
  <c r="AB56"/>
  <c r="AB57"/>
  <c r="AB54"/>
  <c r="AB53"/>
  <c r="AB51"/>
  <c r="AB50"/>
  <c r="AB49"/>
  <c r="AB43"/>
  <c r="AB44"/>
  <c r="AB45"/>
  <c r="AB46"/>
  <c r="AB42"/>
  <c r="AB30"/>
  <c r="AB29"/>
  <c r="AB31"/>
  <c r="AB32"/>
  <c r="AB33"/>
  <c r="AB34"/>
  <c r="AB35"/>
  <c r="AB36"/>
  <c r="AB37"/>
  <c r="AB38"/>
  <c r="AB39"/>
  <c r="AB40"/>
  <c r="AB23"/>
  <c r="AB25"/>
  <c r="AB26"/>
  <c r="AB27"/>
  <c r="AB24"/>
  <c r="AB17"/>
  <c r="AB20"/>
  <c r="AB19"/>
  <c r="AB18"/>
  <c r="AB13"/>
  <c r="AB14"/>
  <c r="AB15"/>
  <c r="AB12"/>
  <c r="AB11"/>
  <c r="AB7"/>
  <c r="AB8"/>
  <c r="AB9"/>
  <c r="AB6"/>
  <c r="AB5"/>
  <c r="AB81" i="1"/>
  <c r="AB82"/>
  <c r="AB83"/>
  <c r="AB80"/>
  <c r="AB79"/>
  <c r="AB70"/>
  <c r="AB71"/>
  <c r="AB72"/>
  <c r="AB73"/>
  <c r="AB74"/>
  <c r="AB75"/>
  <c r="AB76"/>
  <c r="AB77"/>
  <c r="AB69"/>
  <c r="AB68"/>
  <c r="AB66"/>
  <c r="AB65"/>
  <c r="AB64"/>
  <c r="AB61"/>
  <c r="AB60"/>
  <c r="AB59"/>
  <c r="AB55"/>
  <c r="AB56"/>
  <c r="AB57"/>
  <c r="AB54"/>
  <c r="AB53"/>
  <c r="AB51"/>
  <c r="AB50"/>
  <c r="AB49"/>
  <c r="AB44"/>
  <c r="AB45"/>
  <c r="AB46"/>
  <c r="AB43"/>
  <c r="AB42"/>
  <c r="AB31"/>
  <c r="AB32"/>
  <c r="AB33"/>
  <c r="AB34"/>
  <c r="AB35"/>
  <c r="AB36"/>
  <c r="AB37"/>
  <c r="AB38"/>
  <c r="AB39"/>
  <c r="AB40"/>
  <c r="AB30"/>
  <c r="AB29"/>
  <c r="AB25"/>
  <c r="AB26"/>
  <c r="AB27"/>
  <c r="AB24"/>
  <c r="AB23"/>
  <c r="AB19"/>
  <c r="AB20"/>
  <c r="AB18"/>
  <c r="AB17"/>
  <c r="AB13"/>
  <c r="AB14"/>
  <c r="AB15"/>
  <c r="AB12"/>
  <c r="AB11"/>
  <c r="AB7"/>
  <c r="AB8"/>
  <c r="AB9"/>
  <c r="AB5"/>
  <c r="AB6"/>
  <c r="E81" i="55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54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53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52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51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50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9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8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7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6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5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4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3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2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1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40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39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38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37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36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35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34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33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E81" i="32"/>
  <c r="D81"/>
  <c r="E70"/>
  <c r="D70"/>
  <c r="E66"/>
  <c r="D66"/>
  <c r="E61"/>
  <c r="D61"/>
  <c r="E55"/>
  <c r="D55"/>
  <c r="E51"/>
  <c r="D51"/>
  <c r="E44"/>
  <c r="D44"/>
  <c r="E31"/>
  <c r="D31"/>
  <c r="E25"/>
  <c r="D25"/>
  <c r="E19"/>
  <c r="D19"/>
  <c r="E13"/>
  <c r="D13"/>
  <c r="E7"/>
  <c r="D7"/>
  <c r="C81" i="3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A80"/>
  <c r="Z80"/>
  <c r="Z79" s="1"/>
  <c r="Y80"/>
  <c r="Y79" s="1"/>
  <c r="X80"/>
  <c r="X79" s="1"/>
  <c r="W80"/>
  <c r="W79" s="1"/>
  <c r="V80"/>
  <c r="V79" s="1"/>
  <c r="U80"/>
  <c r="U79" s="1"/>
  <c r="T80"/>
  <c r="T79" s="1"/>
  <c r="S80"/>
  <c r="S79" s="1"/>
  <c r="R80"/>
  <c r="R79" s="1"/>
  <c r="Q80"/>
  <c r="Q79" s="1"/>
  <c r="P80"/>
  <c r="P79" s="1"/>
  <c r="O80"/>
  <c r="O79" s="1"/>
  <c r="N80"/>
  <c r="N79" s="1"/>
  <c r="M80"/>
  <c r="M79" s="1"/>
  <c r="L80"/>
  <c r="L79" s="1"/>
  <c r="K80"/>
  <c r="K79" s="1"/>
  <c r="J80"/>
  <c r="J79" s="1"/>
  <c r="I80"/>
  <c r="I79" s="1"/>
  <c r="H80"/>
  <c r="H79" s="1"/>
  <c r="G80"/>
  <c r="G79" s="1"/>
  <c r="F80"/>
  <c r="E80"/>
  <c r="E79" s="1"/>
  <c r="D80"/>
  <c r="C80"/>
  <c r="C70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Q68" s="1"/>
  <c r="R71"/>
  <c r="S71"/>
  <c r="T71"/>
  <c r="U71"/>
  <c r="V71"/>
  <c r="W71"/>
  <c r="X71"/>
  <c r="Y71"/>
  <c r="Z71"/>
  <c r="Z68" s="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A69"/>
  <c r="AA68" s="1"/>
  <c r="Z69"/>
  <c r="Y69"/>
  <c r="Y68" s="1"/>
  <c r="X69"/>
  <c r="X68" s="1"/>
  <c r="W69"/>
  <c r="W68" s="1"/>
  <c r="V69"/>
  <c r="V68" s="1"/>
  <c r="U69"/>
  <c r="U68" s="1"/>
  <c r="T69"/>
  <c r="T68" s="1"/>
  <c r="S69"/>
  <c r="S68" s="1"/>
  <c r="R69"/>
  <c r="R68" s="1"/>
  <c r="Q69"/>
  <c r="P69"/>
  <c r="P68" s="1"/>
  <c r="O69"/>
  <c r="O68" s="1"/>
  <c r="N69"/>
  <c r="N68" s="1"/>
  <c r="M69"/>
  <c r="M68" s="1"/>
  <c r="L69"/>
  <c r="L68" s="1"/>
  <c r="K69"/>
  <c r="K68" s="1"/>
  <c r="J69"/>
  <c r="J68" s="1"/>
  <c r="I69"/>
  <c r="I68" s="1"/>
  <c r="H69"/>
  <c r="H68" s="1"/>
  <c r="G69"/>
  <c r="G68" s="1"/>
  <c r="F69"/>
  <c r="E69"/>
  <c r="E68" s="1"/>
  <c r="D69"/>
  <c r="D68" s="1"/>
  <c r="C69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A65"/>
  <c r="Z65"/>
  <c r="Z64" s="1"/>
  <c r="Y65"/>
  <c r="Y64" s="1"/>
  <c r="X65"/>
  <c r="X64" s="1"/>
  <c r="W65"/>
  <c r="W64" s="1"/>
  <c r="V65"/>
  <c r="V64" s="1"/>
  <c r="U65"/>
  <c r="U64" s="1"/>
  <c r="T65"/>
  <c r="T64" s="1"/>
  <c r="S65"/>
  <c r="S64" s="1"/>
  <c r="R65"/>
  <c r="R64" s="1"/>
  <c r="Q65"/>
  <c r="Q64" s="1"/>
  <c r="P65"/>
  <c r="P64" s="1"/>
  <c r="O65"/>
  <c r="O64" s="1"/>
  <c r="N65"/>
  <c r="N64" s="1"/>
  <c r="M65"/>
  <c r="M64" s="1"/>
  <c r="L65"/>
  <c r="L64" s="1"/>
  <c r="K65"/>
  <c r="K64" s="1"/>
  <c r="J65"/>
  <c r="J64" s="1"/>
  <c r="I65"/>
  <c r="I64" s="1"/>
  <c r="H65"/>
  <c r="H64" s="1"/>
  <c r="G65"/>
  <c r="G64" s="1"/>
  <c r="F65"/>
  <c r="F64" s="1"/>
  <c r="E65"/>
  <c r="D65"/>
  <c r="D64" s="1"/>
  <c r="C65"/>
  <c r="C64" s="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A60"/>
  <c r="AA59" s="1"/>
  <c r="AA23" i="3" s="1"/>
  <c r="Z60" i="31"/>
  <c r="Z59" s="1"/>
  <c r="Z23" i="3" s="1"/>
  <c r="Y60" i="31"/>
  <c r="Y59" s="1"/>
  <c r="Y23" i="3" s="1"/>
  <c r="X60" i="31"/>
  <c r="X59" s="1"/>
  <c r="X23" i="3" s="1"/>
  <c r="W60" i="31"/>
  <c r="W59" s="1"/>
  <c r="W23" i="3" s="1"/>
  <c r="V60" i="31"/>
  <c r="V59" s="1"/>
  <c r="V23" i="3" s="1"/>
  <c r="U60" i="31"/>
  <c r="U59" s="1"/>
  <c r="U23" i="3" s="1"/>
  <c r="T60" i="31"/>
  <c r="T59" s="1"/>
  <c r="T23" i="3" s="1"/>
  <c r="S60" i="31"/>
  <c r="S59" s="1"/>
  <c r="S23" i="3" s="1"/>
  <c r="R60" i="31"/>
  <c r="R59" s="1"/>
  <c r="R23" i="3" s="1"/>
  <c r="Q60" i="31"/>
  <c r="Q59" s="1"/>
  <c r="Q23" i="3" s="1"/>
  <c r="P60" i="31"/>
  <c r="P59" s="1"/>
  <c r="P23" i="3" s="1"/>
  <c r="O60" i="31"/>
  <c r="O59" s="1"/>
  <c r="O23" i="3" s="1"/>
  <c r="N60" i="31"/>
  <c r="N59" s="1"/>
  <c r="N23" i="3" s="1"/>
  <c r="M60" i="31"/>
  <c r="M59" s="1"/>
  <c r="M23" i="3" s="1"/>
  <c r="L60" i="31"/>
  <c r="L59" s="1"/>
  <c r="L23" i="3" s="1"/>
  <c r="K60" i="31"/>
  <c r="K59" s="1"/>
  <c r="K23" i="3" s="1"/>
  <c r="J60" i="31"/>
  <c r="J59" s="1"/>
  <c r="J23" i="3" s="1"/>
  <c r="I60" i="31"/>
  <c r="I59" s="1"/>
  <c r="I23" i="3" s="1"/>
  <c r="H60" i="31"/>
  <c r="H59" s="1"/>
  <c r="H23" i="3" s="1"/>
  <c r="G60" i="31"/>
  <c r="G59" s="1"/>
  <c r="G23" i="3" s="1"/>
  <c r="F60" i="31"/>
  <c r="E60"/>
  <c r="E59" s="1"/>
  <c r="E23" i="3" s="1"/>
  <c r="D60" i="31"/>
  <c r="D59" s="1"/>
  <c r="D23" i="3" s="1"/>
  <c r="C60" i="31"/>
  <c r="C59" s="1"/>
  <c r="C23" i="3" s="1"/>
  <c r="C55" i="31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A54"/>
  <c r="AA53" s="1"/>
  <c r="Z54"/>
  <c r="Z53" s="1"/>
  <c r="Y54"/>
  <c r="Y53" s="1"/>
  <c r="X54"/>
  <c r="X53" s="1"/>
  <c r="W54"/>
  <c r="W53" s="1"/>
  <c r="V54"/>
  <c r="V53" s="1"/>
  <c r="U54"/>
  <c r="U53" s="1"/>
  <c r="T54"/>
  <c r="T53" s="1"/>
  <c r="S54"/>
  <c r="S53" s="1"/>
  <c r="R54"/>
  <c r="R53" s="1"/>
  <c r="Q54"/>
  <c r="Q53" s="1"/>
  <c r="P54"/>
  <c r="P53" s="1"/>
  <c r="O54"/>
  <c r="O53" s="1"/>
  <c r="N54"/>
  <c r="N53" s="1"/>
  <c r="M54"/>
  <c r="M53" s="1"/>
  <c r="L54"/>
  <c r="L53" s="1"/>
  <c r="K54"/>
  <c r="K53" s="1"/>
  <c r="J54"/>
  <c r="J53" s="1"/>
  <c r="I54"/>
  <c r="I53" s="1"/>
  <c r="H54"/>
  <c r="H53" s="1"/>
  <c r="G54"/>
  <c r="G53" s="1"/>
  <c r="F54"/>
  <c r="F53" s="1"/>
  <c r="E54"/>
  <c r="E53" s="1"/>
  <c r="D54"/>
  <c r="D53" s="1"/>
  <c r="C54"/>
  <c r="C53" s="1"/>
  <c r="C21" i="3" s="1"/>
  <c r="C51" i="3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A50"/>
  <c r="Z50"/>
  <c r="Z49" s="1"/>
  <c r="Y50"/>
  <c r="Y49" s="1"/>
  <c r="Y19" i="3" s="1"/>
  <c r="X50" i="31"/>
  <c r="X49" s="1"/>
  <c r="W50"/>
  <c r="W49" s="1"/>
  <c r="W19" i="3" s="1"/>
  <c r="V50" i="31"/>
  <c r="V49" s="1"/>
  <c r="U50"/>
  <c r="U49" s="1"/>
  <c r="U19" i="3" s="1"/>
  <c r="T50" i="31"/>
  <c r="T49" s="1"/>
  <c r="S50"/>
  <c r="S49" s="1"/>
  <c r="S19" i="3" s="1"/>
  <c r="R50" i="31"/>
  <c r="R49" s="1"/>
  <c r="Q50"/>
  <c r="Q49" s="1"/>
  <c r="Q19" i="3" s="1"/>
  <c r="P50" i="31"/>
  <c r="P49" s="1"/>
  <c r="O50"/>
  <c r="O49" s="1"/>
  <c r="O19" i="3" s="1"/>
  <c r="N50" i="31"/>
  <c r="N49" s="1"/>
  <c r="M50"/>
  <c r="M49" s="1"/>
  <c r="M19" i="3" s="1"/>
  <c r="L50" i="31"/>
  <c r="L49" s="1"/>
  <c r="K50"/>
  <c r="K49" s="1"/>
  <c r="K19" i="3" s="1"/>
  <c r="J50" i="31"/>
  <c r="J49" s="1"/>
  <c r="I50"/>
  <c r="I49" s="1"/>
  <c r="I19" i="3" s="1"/>
  <c r="H50" i="31"/>
  <c r="H49" s="1"/>
  <c r="G50"/>
  <c r="G49" s="1"/>
  <c r="G19" i="3" s="1"/>
  <c r="F50" i="31"/>
  <c r="E50"/>
  <c r="E49" s="1"/>
  <c r="E19" i="3" s="1"/>
  <c r="D50" i="31"/>
  <c r="D49" s="1"/>
  <c r="C50"/>
  <c r="C49" s="1"/>
  <c r="C19" i="3" s="1"/>
  <c r="C44" i="31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C42" s="1"/>
  <c r="C16" i="3" s="1"/>
  <c r="C31" i="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C29" s="1"/>
  <c r="C14" i="3" s="1"/>
  <c r="C25" i="31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C23" s="1"/>
  <c r="C12" i="3" s="1"/>
  <c r="C19" i="31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C81" i="1"/>
  <c r="D81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C82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C83"/>
  <c r="D83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A80"/>
  <c r="AA79" s="1"/>
  <c r="Z80"/>
  <c r="Z79" s="1"/>
  <c r="Z29" i="3" s="1"/>
  <c r="Y80" i="1"/>
  <c r="Y79" s="1"/>
  <c r="X80"/>
  <c r="X79" s="1"/>
  <c r="X29" i="3" s="1"/>
  <c r="W80" i="1"/>
  <c r="W79" s="1"/>
  <c r="V80"/>
  <c r="V79" s="1"/>
  <c r="V29" i="3" s="1"/>
  <c r="U80" i="1"/>
  <c r="U79" s="1"/>
  <c r="T80"/>
  <c r="T79" s="1"/>
  <c r="T29" i="3" s="1"/>
  <c r="S80" i="1"/>
  <c r="S79" s="1"/>
  <c r="R80"/>
  <c r="R79" s="1"/>
  <c r="R29" i="3" s="1"/>
  <c r="Q80" i="1"/>
  <c r="Q79" s="1"/>
  <c r="P80"/>
  <c r="P79" s="1"/>
  <c r="P29" i="3" s="1"/>
  <c r="O80" i="1"/>
  <c r="O79" s="1"/>
  <c r="N80"/>
  <c r="N79" s="1"/>
  <c r="N29" i="3" s="1"/>
  <c r="M80" i="1"/>
  <c r="M79" s="1"/>
  <c r="L80"/>
  <c r="L79" s="1"/>
  <c r="L29" i="3" s="1"/>
  <c r="K80" i="1"/>
  <c r="K79" s="1"/>
  <c r="J80"/>
  <c r="J79" s="1"/>
  <c r="J29" i="3" s="1"/>
  <c r="I80" i="1"/>
  <c r="I79" s="1"/>
  <c r="H80"/>
  <c r="H79" s="1"/>
  <c r="H29" i="3" s="1"/>
  <c r="G80" i="1"/>
  <c r="G79" s="1"/>
  <c r="F80"/>
  <c r="F79" s="1"/>
  <c r="F29" i="3" s="1"/>
  <c r="E80" i="1"/>
  <c r="E79" s="1"/>
  <c r="D80"/>
  <c r="D79" s="1"/>
  <c r="D29" i="3" s="1"/>
  <c r="C80" i="1"/>
  <c r="C79" s="1"/>
  <c r="C29" i="3" s="1"/>
  <c r="C70" i="1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C71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C72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C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C74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C75"/>
  <c r="D75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C76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C77"/>
  <c r="D77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C66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AA66"/>
  <c r="AA65"/>
  <c r="Z65"/>
  <c r="Z64" s="1"/>
  <c r="Z25" i="3" s="1"/>
  <c r="Y65" i="1"/>
  <c r="Y64" s="1"/>
  <c r="Y25" i="3" s="1"/>
  <c r="X65" i="1"/>
  <c r="X64" s="1"/>
  <c r="X25" i="3" s="1"/>
  <c r="W65" i="1"/>
  <c r="W64" s="1"/>
  <c r="W25" i="3" s="1"/>
  <c r="V65" i="1"/>
  <c r="V64" s="1"/>
  <c r="V25" i="3" s="1"/>
  <c r="U65" i="1"/>
  <c r="U64" s="1"/>
  <c r="U25" i="3" s="1"/>
  <c r="T65" i="1"/>
  <c r="T64" s="1"/>
  <c r="T25" i="3" s="1"/>
  <c r="S65" i="1"/>
  <c r="S64" s="1"/>
  <c r="S25" i="3" s="1"/>
  <c r="R65" i="1"/>
  <c r="R64" s="1"/>
  <c r="R25" i="3" s="1"/>
  <c r="Q65" i="1"/>
  <c r="Q64" s="1"/>
  <c r="Q25" i="3" s="1"/>
  <c r="P65" i="1"/>
  <c r="P64" s="1"/>
  <c r="P25" i="3" s="1"/>
  <c r="O65" i="1"/>
  <c r="O64" s="1"/>
  <c r="O25" i="3" s="1"/>
  <c r="N65" i="1"/>
  <c r="N64" s="1"/>
  <c r="N25" i="3" s="1"/>
  <c r="M65" i="1"/>
  <c r="M64" s="1"/>
  <c r="M25" i="3" s="1"/>
  <c r="L65" i="1"/>
  <c r="L64" s="1"/>
  <c r="L25" i="3" s="1"/>
  <c r="K65" i="1"/>
  <c r="K64" s="1"/>
  <c r="K25" i="3" s="1"/>
  <c r="J65" i="1"/>
  <c r="J64" s="1"/>
  <c r="J25" i="3" s="1"/>
  <c r="I65" i="1"/>
  <c r="I64" s="1"/>
  <c r="I25" i="3" s="1"/>
  <c r="H65" i="1"/>
  <c r="H64" s="1"/>
  <c r="H25" i="3" s="1"/>
  <c r="G65" i="1"/>
  <c r="G64" s="1"/>
  <c r="G25" i="3" s="1"/>
  <c r="F65" i="1"/>
  <c r="F64" s="1"/>
  <c r="F25" i="3" s="1"/>
  <c r="E65" i="1"/>
  <c r="D65"/>
  <c r="D64" s="1"/>
  <c r="D25" i="3" s="1"/>
  <c r="C65" i="1"/>
  <c r="C61"/>
  <c r="D61"/>
  <c r="E61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AA61"/>
  <c r="AA60"/>
  <c r="Z60"/>
  <c r="Z59" s="1"/>
  <c r="Z22" i="3" s="1"/>
  <c r="Y60" i="1"/>
  <c r="Y59" s="1"/>
  <c r="Y22" i="3" s="1"/>
  <c r="X60" i="1"/>
  <c r="X59" s="1"/>
  <c r="X22" i="3" s="1"/>
  <c r="W60" i="1"/>
  <c r="W59" s="1"/>
  <c r="W22" i="3" s="1"/>
  <c r="V60" i="1"/>
  <c r="V59" s="1"/>
  <c r="V22" i="3" s="1"/>
  <c r="U60" i="1"/>
  <c r="U59" s="1"/>
  <c r="U22" i="3" s="1"/>
  <c r="T60" i="1"/>
  <c r="T59" s="1"/>
  <c r="T22" i="3" s="1"/>
  <c r="S60" i="1"/>
  <c r="S59" s="1"/>
  <c r="S22" i="3" s="1"/>
  <c r="R60" i="1"/>
  <c r="R59" s="1"/>
  <c r="R22" i="3" s="1"/>
  <c r="Q60" i="1"/>
  <c r="Q59" s="1"/>
  <c r="Q22" i="3" s="1"/>
  <c r="P60" i="1"/>
  <c r="P59" s="1"/>
  <c r="P22" i="3" s="1"/>
  <c r="O60" i="1"/>
  <c r="O59" s="1"/>
  <c r="O22" i="3" s="1"/>
  <c r="N60" i="1"/>
  <c r="N59" s="1"/>
  <c r="N22" i="3" s="1"/>
  <c r="M60" i="1"/>
  <c r="M59" s="1"/>
  <c r="M22" i="3" s="1"/>
  <c r="L60" i="1"/>
  <c r="L59" s="1"/>
  <c r="L22" i="3" s="1"/>
  <c r="K60" i="1"/>
  <c r="K59" s="1"/>
  <c r="K22" i="3" s="1"/>
  <c r="J60" i="1"/>
  <c r="J59" s="1"/>
  <c r="J22" i="3" s="1"/>
  <c r="I60" i="1"/>
  <c r="I59" s="1"/>
  <c r="I22" i="3" s="1"/>
  <c r="H60" i="1"/>
  <c r="H59" s="1"/>
  <c r="H22" i="3" s="1"/>
  <c r="G60" i="1"/>
  <c r="G59" s="1"/>
  <c r="G22" i="3" s="1"/>
  <c r="F60" i="1"/>
  <c r="E60"/>
  <c r="E59" s="1"/>
  <c r="E22" i="3" s="1"/>
  <c r="D60" i="1"/>
  <c r="D59" s="1"/>
  <c r="D22" i="3" s="1"/>
  <c r="C60" i="1"/>
  <c r="C59" s="1"/>
  <c r="C22" i="3" s="1"/>
  <c r="C55" i="1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C57"/>
  <c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C53" s="1"/>
  <c r="C20" i="3" s="1"/>
  <c r="C51" i="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A50"/>
  <c r="Z50"/>
  <c r="Z49" s="1"/>
  <c r="Y50"/>
  <c r="Y49" s="1"/>
  <c r="Y18" i="3" s="1"/>
  <c r="X50" i="1"/>
  <c r="X49" s="1"/>
  <c r="W50"/>
  <c r="W49" s="1"/>
  <c r="W18" i="3" s="1"/>
  <c r="V50" i="1"/>
  <c r="V49" s="1"/>
  <c r="U50"/>
  <c r="U49" s="1"/>
  <c r="U18" i="3" s="1"/>
  <c r="T50" i="1"/>
  <c r="T49" s="1"/>
  <c r="S50"/>
  <c r="S49" s="1"/>
  <c r="S18" i="3" s="1"/>
  <c r="R50" i="1"/>
  <c r="R49" s="1"/>
  <c r="Q50"/>
  <c r="Q49" s="1"/>
  <c r="Q18" i="3" s="1"/>
  <c r="P50" i="1"/>
  <c r="P49" s="1"/>
  <c r="O50"/>
  <c r="O49" s="1"/>
  <c r="O18" i="3" s="1"/>
  <c r="N50" i="1"/>
  <c r="N49" s="1"/>
  <c r="M50"/>
  <c r="M49" s="1"/>
  <c r="M18" i="3" s="1"/>
  <c r="L50" i="1"/>
  <c r="L49" s="1"/>
  <c r="K50"/>
  <c r="K49" s="1"/>
  <c r="K18" i="3" s="1"/>
  <c r="J50" i="1"/>
  <c r="J49" s="1"/>
  <c r="I50"/>
  <c r="I49" s="1"/>
  <c r="I18" i="3" s="1"/>
  <c r="H50" i="1"/>
  <c r="H49" s="1"/>
  <c r="G50"/>
  <c r="G49" s="1"/>
  <c r="G18" i="3" s="1"/>
  <c r="F50" i="1"/>
  <c r="F49" s="1"/>
  <c r="E50"/>
  <c r="E49" s="1"/>
  <c r="E18" i="3" s="1"/>
  <c r="D50" i="1"/>
  <c r="D49" s="1"/>
  <c r="C50"/>
  <c r="C49" s="1"/>
  <c r="C18" i="3" s="1"/>
  <c r="C44" i="1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A43"/>
  <c r="Z43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C32"/>
  <c r="C29" s="1"/>
  <c r="C13" i="3" s="1"/>
  <c r="D32" i="1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A24"/>
  <c r="Z24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C17" i="31"/>
  <c r="C11"/>
  <c r="D42" i="1"/>
  <c r="C42"/>
  <c r="C23"/>
  <c r="C17"/>
  <c r="C11"/>
  <c r="C6" i="3" s="1"/>
  <c r="D61" i="5"/>
  <c r="D51"/>
  <c r="D44"/>
  <c r="C9" i="3"/>
  <c r="C8"/>
  <c r="C7"/>
  <c r="D15"/>
  <c r="C15"/>
  <c r="AA79" i="31" l="1"/>
  <c r="AA64"/>
  <c r="AA49"/>
  <c r="AA19" i="3" s="1"/>
  <c r="AA64" i="1"/>
  <c r="AA25" i="3" s="1"/>
  <c r="AA59" i="1"/>
  <c r="AA22" i="3" s="1"/>
  <c r="AA49" i="1"/>
  <c r="AA18" i="3" s="1"/>
  <c r="AA29"/>
  <c r="Z19"/>
  <c r="Z18"/>
  <c r="Y29"/>
  <c r="X18"/>
  <c r="X19"/>
  <c r="W29"/>
  <c r="V18"/>
  <c r="V19"/>
  <c r="U29"/>
  <c r="T18"/>
  <c r="T19"/>
  <c r="S29"/>
  <c r="R18"/>
  <c r="R19"/>
  <c r="Q29"/>
  <c r="P18"/>
  <c r="P19"/>
  <c r="O29"/>
  <c r="N18"/>
  <c r="N19"/>
  <c r="M29"/>
  <c r="L18"/>
  <c r="L19"/>
  <c r="K29"/>
  <c r="J18"/>
  <c r="J19"/>
  <c r="I29"/>
  <c r="H18"/>
  <c r="H19"/>
  <c r="G29"/>
  <c r="F59" i="1"/>
  <c r="F22" i="3" s="1"/>
  <c r="F49" i="31"/>
  <c r="F59"/>
  <c r="F23" i="3" s="1"/>
  <c r="F68" i="31"/>
  <c r="F79"/>
  <c r="E64" i="1"/>
  <c r="E25" i="3" s="1"/>
  <c r="E64" i="31"/>
  <c r="F18" i="3"/>
  <c r="F19"/>
  <c r="E29"/>
  <c r="D79" i="31"/>
  <c r="D18" i="3"/>
  <c r="D19"/>
  <c r="C79" i="31"/>
  <c r="C68" i="1"/>
  <c r="C27" i="3" s="1"/>
  <c r="C68" i="31"/>
  <c r="C64" i="1"/>
  <c r="C25" i="3" s="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83" i="31"/>
  <c r="B82"/>
  <c r="B81"/>
  <c r="B80"/>
  <c r="AA30" i="3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77" i="31"/>
  <c r="B76"/>
  <c r="B75"/>
  <c r="B74"/>
  <c r="B73"/>
  <c r="B72"/>
  <c r="B71"/>
  <c r="B70"/>
  <c r="B69"/>
  <c r="AA28" i="3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66" i="31"/>
  <c r="B65"/>
  <c r="AA26" i="3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61" i="31"/>
  <c r="B60"/>
  <c r="B57"/>
  <c r="B56"/>
  <c r="B55"/>
  <c r="B54"/>
  <c r="AA21" i="3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B51" i="31"/>
  <c r="B50"/>
  <c r="B46"/>
  <c r="B45"/>
  <c r="B44"/>
  <c r="B43"/>
  <c r="AA42"/>
  <c r="AA16" i="3" s="1"/>
  <c r="Z42" i="31"/>
  <c r="Z16" i="3" s="1"/>
  <c r="Y42" i="31"/>
  <c r="Y16" i="3" s="1"/>
  <c r="X42" i="31"/>
  <c r="X16" i="3" s="1"/>
  <c r="W42" i="31"/>
  <c r="W16" i="3" s="1"/>
  <c r="V42" i="31"/>
  <c r="V16" i="3" s="1"/>
  <c r="U42" i="31"/>
  <c r="U16" i="3" s="1"/>
  <c r="T42" i="31"/>
  <c r="T16" i="3" s="1"/>
  <c r="S42" i="31"/>
  <c r="S16" i="3" s="1"/>
  <c r="R42" i="31"/>
  <c r="R16" i="3" s="1"/>
  <c r="Q42" i="31"/>
  <c r="Q16" i="3" s="1"/>
  <c r="P42" i="31"/>
  <c r="P16" i="3" s="1"/>
  <c r="O42" i="31"/>
  <c r="O16" i="3" s="1"/>
  <c r="N42" i="31"/>
  <c r="N16" i="3" s="1"/>
  <c r="M42" i="31"/>
  <c r="M16" i="3" s="1"/>
  <c r="L42" i="31"/>
  <c r="L16" i="3" s="1"/>
  <c r="K42" i="31"/>
  <c r="K16" i="3" s="1"/>
  <c r="J42" i="31"/>
  <c r="J16" i="3" s="1"/>
  <c r="I42" i="31"/>
  <c r="I16" i="3" s="1"/>
  <c r="H42" i="31"/>
  <c r="H16" i="3" s="1"/>
  <c r="G42" i="31"/>
  <c r="G16" i="3" s="1"/>
  <c r="F42" i="31"/>
  <c r="F16" i="3" s="1"/>
  <c r="E42" i="31"/>
  <c r="E16" i="3" s="1"/>
  <c r="D42" i="31"/>
  <c r="D16" i="3" s="1"/>
  <c r="B40" i="31"/>
  <c r="B39"/>
  <c r="B38"/>
  <c r="B37"/>
  <c r="B36"/>
  <c r="B35"/>
  <c r="B34"/>
  <c r="B33"/>
  <c r="B32"/>
  <c r="B31"/>
  <c r="B30"/>
  <c r="AA29"/>
  <c r="AA14" i="3" s="1"/>
  <c r="Z29" i="31"/>
  <c r="Z14" i="3" s="1"/>
  <c r="Y29" i="31"/>
  <c r="Y14" i="3" s="1"/>
  <c r="X29" i="31"/>
  <c r="X14" i="3" s="1"/>
  <c r="W29" i="31"/>
  <c r="W14" i="3" s="1"/>
  <c r="V29" i="31"/>
  <c r="V14" i="3" s="1"/>
  <c r="U29" i="31"/>
  <c r="U14" i="3" s="1"/>
  <c r="T29" i="31"/>
  <c r="T14" i="3" s="1"/>
  <c r="S29" i="31"/>
  <c r="S14" i="3" s="1"/>
  <c r="R29" i="31"/>
  <c r="R14" i="3" s="1"/>
  <c r="Q29" i="31"/>
  <c r="Q14" i="3" s="1"/>
  <c r="P29" i="31"/>
  <c r="P14" i="3" s="1"/>
  <c r="O29" i="31"/>
  <c r="O14" i="3" s="1"/>
  <c r="N29" i="31"/>
  <c r="N14" i="3" s="1"/>
  <c r="M29" i="31"/>
  <c r="M14" i="3" s="1"/>
  <c r="L29" i="31"/>
  <c r="L14" i="3" s="1"/>
  <c r="K29" i="31"/>
  <c r="K14" i="3" s="1"/>
  <c r="J29" i="31"/>
  <c r="J14" i="3" s="1"/>
  <c r="I29" i="31"/>
  <c r="I14" i="3" s="1"/>
  <c r="H29" i="31"/>
  <c r="H14" i="3" s="1"/>
  <c r="G29" i="31"/>
  <c r="G14" i="3" s="1"/>
  <c r="F29" i="31"/>
  <c r="F14" i="3" s="1"/>
  <c r="E29" i="31"/>
  <c r="E14" i="3" s="1"/>
  <c r="D29" i="31"/>
  <c r="D14" i="3" s="1"/>
  <c r="B27" i="31"/>
  <c r="B26"/>
  <c r="B25"/>
  <c r="B24"/>
  <c r="AA23"/>
  <c r="AA12" i="3" s="1"/>
  <c r="Z23" i="31"/>
  <c r="Z12" i="3" s="1"/>
  <c r="Y23" i="31"/>
  <c r="Y12" i="3" s="1"/>
  <c r="X23" i="31"/>
  <c r="X12" i="3" s="1"/>
  <c r="W23" i="31"/>
  <c r="W12" i="3" s="1"/>
  <c r="V23" i="31"/>
  <c r="V12" i="3" s="1"/>
  <c r="U23" i="31"/>
  <c r="U12" i="3" s="1"/>
  <c r="T23" i="31"/>
  <c r="T12" i="3" s="1"/>
  <c r="S23" i="31"/>
  <c r="S12" i="3" s="1"/>
  <c r="R23" i="31"/>
  <c r="R12" i="3" s="1"/>
  <c r="Q23" i="31"/>
  <c r="Q12" i="3" s="1"/>
  <c r="P23" i="31"/>
  <c r="P12" i="3" s="1"/>
  <c r="O23" i="31"/>
  <c r="O12" i="3" s="1"/>
  <c r="N23" i="31"/>
  <c r="N12" i="3" s="1"/>
  <c r="M23" i="31"/>
  <c r="M12" i="3" s="1"/>
  <c r="L23" i="31"/>
  <c r="L12" i="3" s="1"/>
  <c r="K23" i="31"/>
  <c r="K12" i="3" s="1"/>
  <c r="J23" i="31"/>
  <c r="J12" i="3" s="1"/>
  <c r="I23" i="31"/>
  <c r="I12" i="3" s="1"/>
  <c r="H23" i="31"/>
  <c r="H12" i="3" s="1"/>
  <c r="G23" i="31"/>
  <c r="G12" i="3" s="1"/>
  <c r="F23" i="31"/>
  <c r="F12" i="3" s="1"/>
  <c r="E23" i="31"/>
  <c r="E12" i="3" s="1"/>
  <c r="D23" i="31"/>
  <c r="D12" i="3" s="1"/>
  <c r="B20" i="31"/>
  <c r="B19"/>
  <c r="B18"/>
  <c r="AA17"/>
  <c r="AA9" i="3" s="1"/>
  <c r="Z17" i="31"/>
  <c r="Z9" i="3" s="1"/>
  <c r="Y17" i="31"/>
  <c r="Y9" i="3" s="1"/>
  <c r="X17" i="31"/>
  <c r="X9" i="3" s="1"/>
  <c r="W17" i="31"/>
  <c r="W9" i="3" s="1"/>
  <c r="V17" i="31"/>
  <c r="V9" i="3" s="1"/>
  <c r="U17" i="31"/>
  <c r="U9" i="3" s="1"/>
  <c r="T17" i="31"/>
  <c r="T9" i="3" s="1"/>
  <c r="S17" i="31"/>
  <c r="S9" i="3" s="1"/>
  <c r="R17" i="31"/>
  <c r="R9" i="3" s="1"/>
  <c r="Q17" i="31"/>
  <c r="Q9" i="3" s="1"/>
  <c r="P17" i="31"/>
  <c r="P9" i="3" s="1"/>
  <c r="O17" i="31"/>
  <c r="O9" i="3" s="1"/>
  <c r="N17" i="31"/>
  <c r="N9" i="3" s="1"/>
  <c r="M17" i="31"/>
  <c r="M9" i="3" s="1"/>
  <c r="L17" i="31"/>
  <c r="L9" i="3" s="1"/>
  <c r="K17" i="31"/>
  <c r="K9" i="3" s="1"/>
  <c r="J17" i="31"/>
  <c r="J9" i="3" s="1"/>
  <c r="I17" i="31"/>
  <c r="I9" i="3" s="1"/>
  <c r="H17" i="31"/>
  <c r="H9" i="3" s="1"/>
  <c r="G17" i="31"/>
  <c r="G9" i="3" s="1"/>
  <c r="F17" i="31"/>
  <c r="F9" i="3" s="1"/>
  <c r="E17" i="31"/>
  <c r="E9" i="3" s="1"/>
  <c r="D17" i="31"/>
  <c r="D9" i="3" s="1"/>
  <c r="B15" i="31"/>
  <c r="B14"/>
  <c r="B13"/>
  <c r="B12"/>
  <c r="AA11"/>
  <c r="AA7" i="3" s="1"/>
  <c r="Z11" i="31"/>
  <c r="Z7" i="3" s="1"/>
  <c r="Y11" i="31"/>
  <c r="Y7" i="3" s="1"/>
  <c r="X11" i="31"/>
  <c r="X7" i="3" s="1"/>
  <c r="W11" i="31"/>
  <c r="W7" i="3" s="1"/>
  <c r="V11" i="31"/>
  <c r="V7" i="3" s="1"/>
  <c r="U11" i="31"/>
  <c r="U7" i="3" s="1"/>
  <c r="T11" i="31"/>
  <c r="T7" i="3" s="1"/>
  <c r="S11" i="31"/>
  <c r="S7" i="3" s="1"/>
  <c r="R11" i="31"/>
  <c r="R7" i="3" s="1"/>
  <c r="Q11" i="31"/>
  <c r="Q7" i="3" s="1"/>
  <c r="P11" i="31"/>
  <c r="P7" i="3" s="1"/>
  <c r="O11" i="31"/>
  <c r="O7" i="3" s="1"/>
  <c r="N11" i="31"/>
  <c r="N7" i="3" s="1"/>
  <c r="M11" i="31"/>
  <c r="M7" i="3" s="1"/>
  <c r="L11" i="31"/>
  <c r="L7" i="3" s="1"/>
  <c r="K11" i="31"/>
  <c r="K7" i="3" s="1"/>
  <c r="J11" i="31"/>
  <c r="J7" i="3" s="1"/>
  <c r="I11" i="31"/>
  <c r="I7" i="3" s="1"/>
  <c r="H11" i="31"/>
  <c r="H7" i="3" s="1"/>
  <c r="G11" i="31"/>
  <c r="G7" i="3" s="1"/>
  <c r="F11" i="31"/>
  <c r="F7" i="3" s="1"/>
  <c r="E11" i="31"/>
  <c r="E7" i="3" s="1"/>
  <c r="D11" i="31"/>
  <c r="D7" i="3" s="1"/>
  <c r="AA9" i="31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Z5"/>
  <c r="Z5" i="3" s="1"/>
  <c r="Y5" i="31"/>
  <c r="Y5" i="3" s="1"/>
  <c r="X5" i="31"/>
  <c r="X5" i="3" s="1"/>
  <c r="W5" i="31"/>
  <c r="W5" i="3" s="1"/>
  <c r="V5" i="31"/>
  <c r="V5" i="3" s="1"/>
  <c r="U5" i="31"/>
  <c r="U5" i="3" s="1"/>
  <c r="T5" i="31"/>
  <c r="T5" i="3" s="1"/>
  <c r="S5" i="31"/>
  <c r="S5" i="3" s="1"/>
  <c r="R5" i="31"/>
  <c r="R5" i="3" s="1"/>
  <c r="Q5" i="31"/>
  <c r="Q5" i="3" s="1"/>
  <c r="P5" i="31"/>
  <c r="P5" i="3" s="1"/>
  <c r="O5" i="31"/>
  <c r="O5" i="3" s="1"/>
  <c r="N5" i="31"/>
  <c r="N5" i="3" s="1"/>
  <c r="M5" i="31"/>
  <c r="M5" i="3" s="1"/>
  <c r="L5" i="31"/>
  <c r="L5" i="3" s="1"/>
  <c r="K5" i="31"/>
  <c r="K5" i="3" s="1"/>
  <c r="J5" i="31"/>
  <c r="J5" i="3" s="1"/>
  <c r="I5" i="31"/>
  <c r="I5" i="3" s="1"/>
  <c r="H5" i="31"/>
  <c r="H5" i="3" s="1"/>
  <c r="G5" i="31"/>
  <c r="G5" i="3" s="1"/>
  <c r="F5" i="31"/>
  <c r="F5" i="3" s="1"/>
  <c r="E5" i="31"/>
  <c r="E5" i="3" s="1"/>
  <c r="D5" i="31"/>
  <c r="D5" i="3" s="1"/>
  <c r="AA2" i="31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83" i="1"/>
  <c r="B82"/>
  <c r="B81"/>
  <c r="B80"/>
  <c r="B77"/>
  <c r="B76"/>
  <c r="B75"/>
  <c r="B74"/>
  <c r="B73"/>
  <c r="B72"/>
  <c r="B71"/>
  <c r="B70"/>
  <c r="B69"/>
  <c r="AA68"/>
  <c r="AA27" i="3" s="1"/>
  <c r="Z68" i="1"/>
  <c r="Z27" i="3" s="1"/>
  <c r="Y68" i="1"/>
  <c r="Y27" i="3" s="1"/>
  <c r="X68" i="1"/>
  <c r="X27" i="3" s="1"/>
  <c r="W68" i="1"/>
  <c r="W27" i="3" s="1"/>
  <c r="V68" i="1"/>
  <c r="V27" i="3" s="1"/>
  <c r="U68" i="1"/>
  <c r="U27" i="3" s="1"/>
  <c r="T68" i="1"/>
  <c r="T27" i="3" s="1"/>
  <c r="S68" i="1"/>
  <c r="S27" i="3" s="1"/>
  <c r="R68" i="1"/>
  <c r="R27" i="3" s="1"/>
  <c r="Q68" i="1"/>
  <c r="Q27" i="3" s="1"/>
  <c r="P68" i="1"/>
  <c r="P27" i="3" s="1"/>
  <c r="O68" i="1"/>
  <c r="O27" i="3" s="1"/>
  <c r="N68" i="1"/>
  <c r="N27" i="3" s="1"/>
  <c r="M68" i="1"/>
  <c r="M27" i="3" s="1"/>
  <c r="L68" i="1"/>
  <c r="L27" i="3" s="1"/>
  <c r="K68" i="1"/>
  <c r="K27" i="3" s="1"/>
  <c r="J68" i="1"/>
  <c r="J27" i="3" s="1"/>
  <c r="I68" i="1"/>
  <c r="I27" i="3" s="1"/>
  <c r="H68" i="1"/>
  <c r="H27" i="3" s="1"/>
  <c r="G68" i="1"/>
  <c r="G27" i="3" s="1"/>
  <c r="F68" i="1"/>
  <c r="F27" i="3" s="1"/>
  <c r="E68" i="1"/>
  <c r="E27" i="3" s="1"/>
  <c r="D68" i="1"/>
  <c r="D27" i="3" s="1"/>
  <c r="B66" i="1"/>
  <c r="B65"/>
  <c r="B61"/>
  <c r="B60"/>
  <c r="B57"/>
  <c r="B56"/>
  <c r="B55"/>
  <c r="B54"/>
  <c r="AA53"/>
  <c r="AA20" i="3" s="1"/>
  <c r="Z53" i="1"/>
  <c r="Z20" i="3" s="1"/>
  <c r="Y53" i="1"/>
  <c r="Y20" i="3" s="1"/>
  <c r="X53" i="1"/>
  <c r="X20" i="3" s="1"/>
  <c r="W53" i="1"/>
  <c r="W20" i="3" s="1"/>
  <c r="V53" i="1"/>
  <c r="V20" i="3" s="1"/>
  <c r="U53" i="1"/>
  <c r="U20" i="3" s="1"/>
  <c r="T53" i="1"/>
  <c r="T20" i="3" s="1"/>
  <c r="S53" i="1"/>
  <c r="S20" i="3" s="1"/>
  <c r="R53" i="1"/>
  <c r="R20" i="3" s="1"/>
  <c r="Q53" i="1"/>
  <c r="Q20" i="3" s="1"/>
  <c r="P53" i="1"/>
  <c r="P20" i="3" s="1"/>
  <c r="O53" i="1"/>
  <c r="O20" i="3" s="1"/>
  <c r="N53" i="1"/>
  <c r="N20" i="3" s="1"/>
  <c r="M53" i="1"/>
  <c r="M20" i="3" s="1"/>
  <c r="L53" i="1"/>
  <c r="L20" i="3" s="1"/>
  <c r="K53" i="1"/>
  <c r="K20" i="3" s="1"/>
  <c r="J53" i="1"/>
  <c r="J20" i="3" s="1"/>
  <c r="I53" i="1"/>
  <c r="I20" i="3" s="1"/>
  <c r="H53" i="1"/>
  <c r="H20" i="3" s="1"/>
  <c r="G53" i="1"/>
  <c r="G20" i="3" s="1"/>
  <c r="F53" i="1"/>
  <c r="F20" i="3" s="1"/>
  <c r="E53" i="1"/>
  <c r="E20" i="3" s="1"/>
  <c r="D53" i="1"/>
  <c r="D20" i="3" s="1"/>
  <c r="B51" i="1"/>
  <c r="B50"/>
  <c r="B46"/>
  <c r="B45"/>
  <c r="B44"/>
  <c r="B43"/>
  <c r="AA42"/>
  <c r="AA15" i="3" s="1"/>
  <c r="Z42" i="1"/>
  <c r="Z15" i="3" s="1"/>
  <c r="Y42" i="1"/>
  <c r="Y15" i="3" s="1"/>
  <c r="X42" i="1"/>
  <c r="X15" i="3" s="1"/>
  <c r="W42" i="1"/>
  <c r="W15" i="3" s="1"/>
  <c r="V42" i="1"/>
  <c r="V15" i="3" s="1"/>
  <c r="U42" i="1"/>
  <c r="U15" i="3" s="1"/>
  <c r="T42" i="1"/>
  <c r="T15" i="3" s="1"/>
  <c r="S42" i="1"/>
  <c r="S15" i="3" s="1"/>
  <c r="R42" i="1"/>
  <c r="R15" i="3" s="1"/>
  <c r="Q42" i="1"/>
  <c r="Q15" i="3" s="1"/>
  <c r="P42" i="1"/>
  <c r="P15" i="3" s="1"/>
  <c r="O42" i="1"/>
  <c r="O15" i="3" s="1"/>
  <c r="N42" i="1"/>
  <c r="N15" i="3" s="1"/>
  <c r="M42" i="1"/>
  <c r="M15" i="3" s="1"/>
  <c r="L42" i="1"/>
  <c r="L15" i="3" s="1"/>
  <c r="K42" i="1"/>
  <c r="K15" i="3" s="1"/>
  <c r="J42" i="1"/>
  <c r="J15" i="3" s="1"/>
  <c r="I42" i="1"/>
  <c r="I15" i="3" s="1"/>
  <c r="H42" i="1"/>
  <c r="H15" i="3" s="1"/>
  <c r="G42" i="1"/>
  <c r="G15" i="3" s="1"/>
  <c r="F42" i="1"/>
  <c r="F15" i="3" s="1"/>
  <c r="E42" i="1"/>
  <c r="E15" i="3" s="1"/>
  <c r="B40" i="1"/>
  <c r="B39"/>
  <c r="B38"/>
  <c r="B37"/>
  <c r="B36"/>
  <c r="B35"/>
  <c r="B34"/>
  <c r="B33"/>
  <c r="B32"/>
  <c r="B31"/>
  <c r="B30"/>
  <c r="AA29"/>
  <c r="AA13" i="3" s="1"/>
  <c r="Z29" i="1"/>
  <c r="Z13" i="3" s="1"/>
  <c r="Y29" i="1"/>
  <c r="Y13" i="3" s="1"/>
  <c r="X29" i="1"/>
  <c r="X13" i="3" s="1"/>
  <c r="W29" i="1"/>
  <c r="W13" i="3" s="1"/>
  <c r="V29" i="1"/>
  <c r="V13" i="3" s="1"/>
  <c r="U29" i="1"/>
  <c r="U13" i="3" s="1"/>
  <c r="T29" i="1"/>
  <c r="T13" i="3" s="1"/>
  <c r="S29" i="1"/>
  <c r="S13" i="3" s="1"/>
  <c r="R29" i="1"/>
  <c r="R13" i="3" s="1"/>
  <c r="Q29" i="1"/>
  <c r="Q13" i="3" s="1"/>
  <c r="P29" i="1"/>
  <c r="P13" i="3" s="1"/>
  <c r="O29" i="1"/>
  <c r="O13" i="3" s="1"/>
  <c r="N29" i="1"/>
  <c r="N13" i="3" s="1"/>
  <c r="M29" i="1"/>
  <c r="M13" i="3" s="1"/>
  <c r="L29" i="1"/>
  <c r="L13" i="3" s="1"/>
  <c r="K29" i="1"/>
  <c r="K13" i="3" s="1"/>
  <c r="J29" i="1"/>
  <c r="J13" i="3" s="1"/>
  <c r="I29" i="1"/>
  <c r="I13" i="3" s="1"/>
  <c r="H29" i="1"/>
  <c r="H13" i="3" s="1"/>
  <c r="G29" i="1"/>
  <c r="G13" i="3" s="1"/>
  <c r="F29" i="1"/>
  <c r="F13" i="3" s="1"/>
  <c r="E29" i="1"/>
  <c r="E13" i="3" s="1"/>
  <c r="D29" i="1"/>
  <c r="D13" i="3" s="1"/>
  <c r="B27" i="1"/>
  <c r="B26"/>
  <c r="B25"/>
  <c r="B24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B20"/>
  <c r="B19"/>
  <c r="B18"/>
  <c r="AA17"/>
  <c r="AA8" i="3" s="1"/>
  <c r="Z17" i="1"/>
  <c r="Z8" i="3" s="1"/>
  <c r="Y17" i="1"/>
  <c r="Y8" i="3" s="1"/>
  <c r="X17" i="1"/>
  <c r="X8" i="3" s="1"/>
  <c r="W17" i="1"/>
  <c r="W8" i="3" s="1"/>
  <c r="V17" i="1"/>
  <c r="V8" i="3" s="1"/>
  <c r="U17" i="1"/>
  <c r="U8" i="3" s="1"/>
  <c r="T17" i="1"/>
  <c r="T8" i="3" s="1"/>
  <c r="S17" i="1"/>
  <c r="S8" i="3" s="1"/>
  <c r="R17" i="1"/>
  <c r="R8" i="3" s="1"/>
  <c r="Q17" i="1"/>
  <c r="Q8" i="3" s="1"/>
  <c r="P17" i="1"/>
  <c r="P8" i="3" s="1"/>
  <c r="O17" i="1"/>
  <c r="O8" i="3" s="1"/>
  <c r="N17" i="1"/>
  <c r="N8" i="3" s="1"/>
  <c r="M17" i="1"/>
  <c r="M8" i="3" s="1"/>
  <c r="L17" i="1"/>
  <c r="L8" i="3" s="1"/>
  <c r="K17" i="1"/>
  <c r="K8" i="3" s="1"/>
  <c r="J17" i="1"/>
  <c r="J8" i="3" s="1"/>
  <c r="I17" i="1"/>
  <c r="I8" i="3" s="1"/>
  <c r="H17" i="1"/>
  <c r="H8" i="3" s="1"/>
  <c r="G17" i="1"/>
  <c r="G8" i="3" s="1"/>
  <c r="F17" i="1"/>
  <c r="F8" i="3" s="1"/>
  <c r="E17" i="1"/>
  <c r="E8" i="3" s="1"/>
  <c r="D17" i="1"/>
  <c r="D8" i="3" s="1"/>
  <c r="B15" i="1"/>
  <c r="B14"/>
  <c r="B13"/>
  <c r="B12"/>
  <c r="AA11"/>
  <c r="AA6" i="3" s="1"/>
  <c r="Z11" i="1"/>
  <c r="Z6" i="3" s="1"/>
  <c r="Y11" i="1"/>
  <c r="Y6" i="3" s="1"/>
  <c r="X11" i="1"/>
  <c r="X6" i="3" s="1"/>
  <c r="W11" i="1"/>
  <c r="W6" i="3" s="1"/>
  <c r="V11" i="1"/>
  <c r="V6" i="3" s="1"/>
  <c r="U11" i="1"/>
  <c r="U6" i="3" s="1"/>
  <c r="T11" i="1"/>
  <c r="T6" i="3" s="1"/>
  <c r="S11" i="1"/>
  <c r="S6" i="3" s="1"/>
  <c r="R11" i="1"/>
  <c r="R6" i="3" s="1"/>
  <c r="Q11" i="1"/>
  <c r="Q6" i="3" s="1"/>
  <c r="P11" i="1"/>
  <c r="P6" i="3" s="1"/>
  <c r="O11" i="1"/>
  <c r="O6" i="3" s="1"/>
  <c r="N11" i="1"/>
  <c r="N6" i="3" s="1"/>
  <c r="M11" i="1"/>
  <c r="M6" i="3" s="1"/>
  <c r="L11" i="1"/>
  <c r="L6" i="3" s="1"/>
  <c r="K11" i="1"/>
  <c r="K6" i="3" s="1"/>
  <c r="J11" i="1"/>
  <c r="J6" i="3" s="1"/>
  <c r="I11" i="1"/>
  <c r="I6" i="3" s="1"/>
  <c r="H11" i="1"/>
  <c r="H6" i="3" s="1"/>
  <c r="G11" i="1"/>
  <c r="G6" i="3" s="1"/>
  <c r="F11" i="1"/>
  <c r="F6" i="3" s="1"/>
  <c r="E11" i="1"/>
  <c r="E6" i="3" s="1"/>
  <c r="D11" i="1"/>
  <c r="D6" i="3" s="1"/>
  <c r="AA9" i="1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A5"/>
  <c r="AA4" i="3" s="1"/>
  <c r="Z5" i="1"/>
  <c r="Z4" i="3" s="1"/>
  <c r="Y5" i="1"/>
  <c r="Y4" i="3" s="1"/>
  <c r="X5" i="1"/>
  <c r="X4" i="3" s="1"/>
  <c r="W5" i="1"/>
  <c r="W4" i="3" s="1"/>
  <c r="V5" i="1"/>
  <c r="V4" i="3" s="1"/>
  <c r="U5" i="1"/>
  <c r="U4" i="3" s="1"/>
  <c r="T5" i="1"/>
  <c r="T4" i="3" s="1"/>
  <c r="S5" i="1"/>
  <c r="S4" i="3" s="1"/>
  <c r="R5" i="1"/>
  <c r="R4" i="3" s="1"/>
  <c r="Q5" i="1"/>
  <c r="Q4" i="3" s="1"/>
  <c r="P5" i="1"/>
  <c r="P4" i="3" s="1"/>
  <c r="O5" i="1"/>
  <c r="O4" i="3" s="1"/>
  <c r="N5" i="1"/>
  <c r="N4" i="3" s="1"/>
  <c r="M5" i="1"/>
  <c r="M4" i="3" s="1"/>
  <c r="L5" i="1"/>
  <c r="L4" i="3" s="1"/>
  <c r="K5" i="1"/>
  <c r="K4" i="3" s="1"/>
  <c r="J5" i="1"/>
  <c r="J4" i="3" s="1"/>
  <c r="I5" i="1"/>
  <c r="I4" i="3" s="1"/>
  <c r="H5" i="1"/>
  <c r="H4" i="3" s="1"/>
  <c r="G5" i="1"/>
  <c r="G4" i="3" s="1"/>
  <c r="F5" i="1"/>
  <c r="F4" i="3" s="1"/>
  <c r="E5" i="1"/>
  <c r="E4" i="3" s="1"/>
  <c r="AA2" i="1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C2"/>
  <c r="E81" i="5"/>
  <c r="D81"/>
  <c r="E70"/>
  <c r="D70"/>
  <c r="E66"/>
  <c r="D66"/>
  <c r="E61"/>
  <c r="E55"/>
  <c r="D55"/>
  <c r="E51"/>
  <c r="E44"/>
  <c r="E31"/>
  <c r="D31"/>
  <c r="E25"/>
  <c r="D25"/>
  <c r="E19"/>
  <c r="D19"/>
  <c r="E13"/>
  <c r="D13"/>
  <c r="E7"/>
  <c r="D7"/>
  <c r="AA5" i="31" l="1"/>
  <c r="AA5" i="3" s="1"/>
  <c r="D5" i="1"/>
  <c r="D4" i="3" s="1"/>
  <c r="C5" i="1"/>
  <c r="C4" i="3" s="1"/>
  <c r="C5" i="31"/>
  <c r="C5" i="3" s="1"/>
</calcChain>
</file>

<file path=xl/sharedStrings.xml><?xml version="1.0" encoding="utf-8"?>
<sst xmlns="http://schemas.openxmlformats.org/spreadsheetml/2006/main" count="3713" uniqueCount="95">
  <si>
    <t>Ценностный ориентир «Семья»</t>
  </si>
  <si>
    <t>1.Эмоционально-чувственный компонент</t>
  </si>
  <si>
    <t>ФИО ребенка</t>
  </si>
  <si>
    <t>Средний балл</t>
  </si>
  <si>
    <t>2. Деятельностный (поведенческий, регулятивный) компонент</t>
  </si>
  <si>
    <t>3. Когнитивный компонент</t>
  </si>
  <si>
    <t>Ценностный ориентир «Здоровье»</t>
  </si>
  <si>
    <t>Ценностный ориентир «Труд и творчество»</t>
  </si>
  <si>
    <t>Ценностный ориентир «Социальная солидарность»</t>
  </si>
  <si>
    <t>1.1</t>
  </si>
  <si>
    <t>1.2</t>
  </si>
  <si>
    <t>1.3</t>
  </si>
  <si>
    <t>1.4</t>
  </si>
  <si>
    <t>2.1</t>
  </si>
  <si>
    <t>2.2</t>
  </si>
  <si>
    <t>2.3</t>
  </si>
  <si>
    <t>2.4</t>
  </si>
  <si>
    <t>3.1</t>
  </si>
  <si>
    <t>3.2</t>
  </si>
  <si>
    <t>3.3</t>
  </si>
  <si>
    <t>2.5</t>
  </si>
  <si>
    <t>2.6</t>
  </si>
  <si>
    <t>3.4</t>
  </si>
  <si>
    <t>2.7</t>
  </si>
  <si>
    <t>2.8</t>
  </si>
  <si>
    <t>2.9</t>
  </si>
  <si>
    <t>Пол ребенка</t>
  </si>
  <si>
    <t>Возраст ребенка (месяцы)</t>
  </si>
  <si>
    <t>Компонент</t>
  </si>
  <si>
    <t>Дата</t>
  </si>
  <si>
    <t>ИТОГ</t>
  </si>
  <si>
    <t>сентябрь</t>
  </si>
  <si>
    <t>май</t>
  </si>
  <si>
    <t>2.10</t>
  </si>
  <si>
    <t>2.11</t>
  </si>
  <si>
    <t>Проявляет эмоциональную вовлеченность в предметно-манипулятивную деятельность</t>
  </si>
  <si>
    <t>Ребенок проявляет инициативу, настойчивость в общении, просит помочь в затруднениях, вовлекает в совместные действия, делится радостью или огорчением по поводу игры</t>
  </si>
  <si>
    <t>Может проявлять признаки ревности по отношению к близкому взрослому</t>
  </si>
  <si>
    <t>Испытывает потребность в эмоциональной поддержке взрослых</t>
  </si>
  <si>
    <t>Проявляет чувство симпатии к близким взрослым и сверстникам</t>
  </si>
  <si>
    <t>Складывается речевое общение с членами семьи</t>
  </si>
  <si>
    <t>Охотно выполняет просьбы членов семьи</t>
  </si>
  <si>
    <t>Складывается эмоционально-практическое взаимодействие с членами семьи</t>
  </si>
  <si>
    <t>Подражает действиям членов семьи, родителям, братьям, сестрам и др. близким ребенку родственникам</t>
  </si>
  <si>
    <t>Знает и называет именами родителей, бабушек, дедушек, братьев, сестер</t>
  </si>
  <si>
    <t>Знает свое имя, фамилию</t>
  </si>
  <si>
    <t>Знает названия своего города, улицы, на которой живет</t>
  </si>
  <si>
    <t>Устанавливает позитивный контакт с незнакомыми детьми, способен помочь сверстнику</t>
  </si>
  <si>
    <t>Сопереживает, сочувствует другим</t>
  </si>
  <si>
    <t>Проявляет чувство гордости за себя (быстрее всех оделся)</t>
  </si>
  <si>
    <t>Проявляет чувство стыда</t>
  </si>
  <si>
    <t>Бегает самостоятельно</t>
  </si>
  <si>
    <t>Подпрыгивает на месте, отталкиваясь двумя ногами</t>
  </si>
  <si>
    <t>Перепрыгивает через черту, веревочку</t>
  </si>
  <si>
    <t>Координирует движения рук и ног в такт (хлопает в ладоши и притоптывает ногами)</t>
  </si>
  <si>
    <t>Скатывается с горки</t>
  </si>
  <si>
    <t>Катается на трехколесном велосипеде</t>
  </si>
  <si>
    <t>Самостоятельно раскачивается на качелях</t>
  </si>
  <si>
    <t>Может ходить по линии</t>
  </si>
  <si>
    <t>Удерживает равновесие, стоя на одной ноге10-15 секунд</t>
  </si>
  <si>
    <t>Поднимается и спускается по лесенке приставными и/или переменными шагами</t>
  </si>
  <si>
    <t>Выполняет заданные упражнения во время зарядки</t>
  </si>
  <si>
    <t>Разбирает и собирает пирамидку из 5-7 колец</t>
  </si>
  <si>
    <t>Закручивает и откручивает предметы, вынимает из упаковки/емкости и складывает обратно (кубики в коробку)</t>
  </si>
  <si>
    <t>Переливает жидкость из одной емкости в другую</t>
  </si>
  <si>
    <t>Знает о болезнях и здоровье</t>
  </si>
  <si>
    <t>Начинает проявлять радость при достижении желаемого результата</t>
  </si>
  <si>
    <t>Владеет простейшими навыками самообслуживания</t>
  </si>
  <si>
    <t>Стремится проявлять самостоятельность в бытовом и игровом поведении</t>
  </si>
  <si>
    <t>Пытается действовать по образцу, предложенному взрослым</t>
  </si>
  <si>
    <t>Появляется способность удерживать интерес к конкретному виду деятельности</t>
  </si>
  <si>
    <t>Знает назначение основных бытовых предметов, знает назначение окружающих предметов и игрушек</t>
  </si>
  <si>
    <t>Обозначает словами игровые действия</t>
  </si>
  <si>
    <t>Появляется эмоциональная отзывчивость, способность к сопереживанию: сочувствует близким людям, персонажам мультфильмов, литературным героям</t>
  </si>
  <si>
    <t>Возникает взаимная симпатия при взаимодействии со взрослыми, сверстниками</t>
  </si>
  <si>
    <t>Контактирует со сверстниками на основе общих действий с предметами</t>
  </si>
  <si>
    <t>По инициативе взрослого делится с товарищами предметами (игрушками, сладостями и т.д.)</t>
  </si>
  <si>
    <t>По напоминанию взрослого соблюдает правила элементарной вежливости (говорит «спасибо», «здравствуйте», «до свидания»)</t>
  </si>
  <si>
    <t>Стремится совершать поступки, одобряемые взрослым</t>
  </si>
  <si>
    <t>При контроле взрослого способен выполнять нормы поведения, связанные с аккуратностью, сдерживанием агрессивности, послушанием (не толкаться, не обижать сверстников)</t>
  </si>
  <si>
    <t>Стремится получить от взрослого похвалу</t>
  </si>
  <si>
    <t>Складывается речевое ситуативно-деловое общение</t>
  </si>
  <si>
    <t>Складывается эмоционально-практическое взаимодействие со сверстниками</t>
  </si>
  <si>
    <t>Ребенок предлагает сверстнику игрушки, помогает, сопереживает сверстнику, присоединяется к игре со сверстниками</t>
  </si>
  <si>
    <t>Понимает «можно», «нельзя»</t>
  </si>
  <si>
    <t>Соотносит себя со своим именем</t>
  </si>
  <si>
    <t>Выделяет среди сверстников тех, с кем ему больше всего нравится общаться, играть</t>
  </si>
  <si>
    <t>Говорит о себе в первом лице «Я», выделяя себя и других</t>
  </si>
  <si>
    <t>1.0</t>
  </si>
  <si>
    <t>Карта (сводная) динамики развития детей раннего возраста</t>
  </si>
  <si>
    <t>Динамика развития детей группы раннего возраста (сентябрь)</t>
  </si>
  <si>
    <t>Динамика развития детей группы раннего возраста (май)</t>
  </si>
  <si>
    <t>Сводная таблица динамики   развития детей раннего возраста (май)</t>
  </si>
  <si>
    <t>Сводная таблица динамики   развития детей раннего возраста (сентябрь)</t>
  </si>
  <si>
    <t>Карта динамики развития ребенка раннего возраста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</si>
</sst>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/>
    <xf numFmtId="0" fontId="0" fillId="0" borderId="0" xfId="0" applyFont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 applyAlignment="1">
      <alignment horizontal="justify" vertical="center" wrapText="1"/>
    </xf>
    <xf numFmtId="1" fontId="9" fillId="0" borderId="1" xfId="0" applyNumberFormat="1" applyFont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left" vertical="center" wrapText="1"/>
    </xf>
    <xf numFmtId="0" fontId="6" fillId="0" borderId="0" xfId="0" applyFont="1" applyBorder="1"/>
    <xf numFmtId="49" fontId="9" fillId="0" borderId="2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textRotation="90" wrapText="1"/>
    </xf>
    <xf numFmtId="0" fontId="6" fillId="0" borderId="7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vertical="center" wrapText="1"/>
    </xf>
    <xf numFmtId="49" fontId="6" fillId="0" borderId="15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" fontId="10" fillId="2" borderId="1" xfId="0" applyNumberFormat="1" applyFont="1" applyFill="1" applyBorder="1" applyAlignment="1">
      <alignment vertical="center" wrapText="1"/>
    </xf>
    <xf numFmtId="1" fontId="10" fillId="2" borderId="2" xfId="0" applyNumberFormat="1" applyFont="1" applyFill="1" applyBorder="1" applyAlignment="1">
      <alignment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1" fontId="11" fillId="3" borderId="3" xfId="0" applyNumberFormat="1" applyFont="1" applyFill="1" applyBorder="1" applyAlignment="1">
      <alignment horizontal="center"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1" fontId="11" fillId="3" borderId="6" xfId="0" applyNumberFormat="1" applyFont="1" applyFill="1" applyBorder="1" applyAlignment="1">
      <alignment horizontal="center" vertical="center" wrapText="1"/>
    </xf>
    <xf numFmtId="1" fontId="11" fillId="3" borderId="4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center"/>
    </xf>
    <xf numFmtId="1" fontId="6" fillId="0" borderId="3" xfId="0" applyNumberFormat="1" applyFont="1" applyFill="1" applyBorder="1" applyAlignment="1">
      <alignment horizontal="left" vertical="top" wrapText="1"/>
    </xf>
    <xf numFmtId="1" fontId="6" fillId="0" borderId="4" xfId="0" applyNumberFormat="1" applyFont="1" applyFill="1" applyBorder="1" applyAlignment="1">
      <alignment horizontal="left" vertical="top" wrapText="1"/>
    </xf>
    <xf numFmtId="1" fontId="11" fillId="2" borderId="10" xfId="0" applyNumberFormat="1" applyFont="1" applyFill="1" applyBorder="1" applyAlignment="1">
      <alignment horizontal="center" vertical="center" wrapText="1"/>
    </xf>
    <xf numFmtId="1" fontId="11" fillId="3" borderId="15" xfId="0" applyNumberFormat="1" applyFont="1" applyFill="1" applyBorder="1" applyAlignment="1">
      <alignment horizontal="center" vertical="center" wrapText="1"/>
    </xf>
    <xf numFmtId="1" fontId="11" fillId="3" borderId="1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30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(сент)'!$AB$5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(сент)'!$A$10:$AA$10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(сент)'!$AB$11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(сент)'!$A$16:$AA$16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(сент)'!$AB$17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4840320"/>
        <c:axId val="94841856"/>
      </c:barChart>
      <c:catAx>
        <c:axId val="9484032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4841856"/>
        <c:crosses val="autoZero"/>
        <c:auto val="1"/>
        <c:lblAlgn val="ctr"/>
        <c:lblOffset val="100"/>
      </c:catAx>
      <c:valAx>
        <c:axId val="94841856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94840320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(сент)'!$A$22:$AA$22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(сент)'!$A$21:$AA$21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(сент)'!$AB$23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(сент)'!$A$28:$AA$28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(сент)'!$A$21:$AA$21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(сент)'!$AB$29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(сент)'!$A$41:$AA$41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(сент)'!$A$21:$AA$21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(сент)'!$AB$42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4889088"/>
        <c:axId val="94890624"/>
      </c:barChart>
      <c:catAx>
        <c:axId val="9488908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4890624"/>
        <c:crosses val="autoZero"/>
        <c:auto val="1"/>
        <c:lblAlgn val="ctr"/>
        <c:lblOffset val="100"/>
      </c:catAx>
      <c:valAx>
        <c:axId val="94890624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94889088"/>
        <c:crosses val="autoZero"/>
        <c:crossBetween val="between"/>
        <c:majorUnit val="1"/>
        <c:minorUnit val="1.0000000000000005E-2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(сент)'!$A$48:$AA$48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(сент)'!$AB$49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(сент)'!$A$52:$AA$52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(сент)'!$AB$53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(сент)'!$A$58:$AA$58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(сент)'!$AB$59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5134464"/>
        <c:axId val="95136000"/>
      </c:barChart>
      <c:catAx>
        <c:axId val="9513446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5136000"/>
        <c:crosses val="autoZero"/>
        <c:auto val="1"/>
        <c:lblAlgn val="ctr"/>
        <c:lblOffset val="100"/>
      </c:catAx>
      <c:valAx>
        <c:axId val="95136000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95134464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(сент)'!$A$63:$AA$63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(сент)'!$A$62:$AA$62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(сент)'!$AB$64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(сент)'!$A$67:$AA$67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(сент)'!$A$62:$AA$62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(сент)'!$AB$68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(сент)'!$A$78:$AA$78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(сент)'!$A$62:$AA$62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(сент)'!$AB$79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5846784"/>
        <c:axId val="95848320"/>
      </c:barChart>
      <c:catAx>
        <c:axId val="9584678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5848320"/>
        <c:crosses val="autoZero"/>
        <c:auto val="1"/>
        <c:lblAlgn val="ctr"/>
        <c:lblOffset val="100"/>
      </c:catAx>
      <c:valAx>
        <c:axId val="95848320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95846784"/>
        <c:crosses val="autoZero"/>
        <c:crossBetween val="between"/>
        <c:majorUnit val="1"/>
        <c:minorUnit val="0.5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(май)'!$A$4:$AA$4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(сент)'!$A$3:$AA$3</c:f>
              <c:strCache>
                <c:ptCount val="1"/>
                <c:pt idx="0">
                  <c:v>Ценностный ориентир «Семья»</c:v>
                </c:pt>
              </c:strCache>
            </c:strRef>
          </c:cat>
          <c:val>
            <c:numRef>
              <c:f>'ГРУППА динамика (май)'!$AB$5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(май)'!$A$10:$AB$10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(май)'!$AB$11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(май)'!$A$16:$AB$16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val>
            <c:numRef>
              <c:f>'ГРУППА динамика (май)'!$AB$17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5891456"/>
        <c:axId val="95892992"/>
      </c:barChart>
      <c:catAx>
        <c:axId val="95891456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5892992"/>
        <c:crosses val="autoZero"/>
        <c:auto val="1"/>
        <c:lblAlgn val="ctr"/>
        <c:lblOffset val="100"/>
      </c:catAx>
      <c:valAx>
        <c:axId val="95892992"/>
        <c:scaling>
          <c:orientation val="minMax"/>
          <c:max val="3"/>
          <c:min val="0"/>
        </c:scaling>
        <c:axPos val="l"/>
        <c:majorGridlines/>
        <c:numFmt formatCode="0.0" sourceLinked="1"/>
        <c:majorTickMark val="none"/>
        <c:tickLblPos val="nextTo"/>
        <c:crossAx val="95891456"/>
        <c:crosses val="autoZero"/>
        <c:crossBetween val="between"/>
        <c:majorUnit val="1"/>
        <c:minorUnit val="0.5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(май)'!$A$22:$AB$22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(сент)'!$A$21:$AA$21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(май)'!$AB$23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(май)'!$A$28:$AB$28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(сент)'!$A$21:$AA$21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(май)'!$AB$29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(май)'!$A$41:$AB$41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(сент)'!$A$21:$AA$21</c:f>
              <c:strCache>
                <c:ptCount val="1"/>
                <c:pt idx="0">
                  <c:v>Ценностный ориентир «Здоровье»</c:v>
                </c:pt>
              </c:strCache>
            </c:strRef>
          </c:cat>
          <c:val>
            <c:numRef>
              <c:f>'ГРУППА динамика (май)'!$AB$42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5931776"/>
        <c:axId val="95937664"/>
      </c:barChart>
      <c:catAx>
        <c:axId val="95931776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5937664"/>
        <c:crosses val="autoZero"/>
        <c:auto val="1"/>
        <c:lblAlgn val="ctr"/>
        <c:lblOffset val="100"/>
      </c:catAx>
      <c:valAx>
        <c:axId val="95937664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95931776"/>
        <c:crosses val="autoZero"/>
        <c:crossBetween val="between"/>
        <c:majorUnit val="1"/>
        <c:minorUnit val="1.0000000000000005E-2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(май)'!$A$48:$AB$48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(май)'!$AB$49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(май)'!$A$52:$AB$52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(май)'!$AB$53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(май)'!$A$58:$AB$58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(сент)'!$A$47:$AA$47</c:f>
              <c:strCache>
                <c:ptCount val="1"/>
                <c:pt idx="0">
                  <c:v>Ценностный ориентир «Труд и творчество»</c:v>
                </c:pt>
              </c:strCache>
            </c:strRef>
          </c:cat>
          <c:val>
            <c:numRef>
              <c:f>'ГРУППА динамика (май)'!$AB$59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6037888"/>
        <c:axId val="96047872"/>
      </c:barChart>
      <c:catAx>
        <c:axId val="96037888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6047872"/>
        <c:crosses val="autoZero"/>
        <c:auto val="1"/>
        <c:lblAlgn val="ctr"/>
        <c:lblOffset val="100"/>
      </c:catAx>
      <c:valAx>
        <c:axId val="96047872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96037888"/>
        <c:crosses val="autoZero"/>
        <c:crossBetween val="between"/>
        <c:majorUnit val="1"/>
        <c:minorUnit val="0.5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'ГРУППА динамика (май)'!$A$63:$AB$63</c:f>
              <c:strCache>
                <c:ptCount val="1"/>
                <c:pt idx="0">
                  <c:v>1.Эмоционально-чувственный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(сент)'!$A$62:$AA$62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(май)'!$AB$64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'ГРУППА динамика (май)'!$A$67:$AB$67</c:f>
              <c:strCache>
                <c:ptCount val="1"/>
                <c:pt idx="0">
                  <c:v>2. Деятельностный (поведенческий, регулятивный)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(сент)'!$A$62:$AA$62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(май)'!$AB$68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'ГРУППА динамика (май)'!$A$78:$AB$78</c:f>
              <c:strCache>
                <c:ptCount val="1"/>
                <c:pt idx="0">
                  <c:v>3. Когнитивный компонент</c:v>
                </c:pt>
              </c:strCache>
            </c:strRef>
          </c:tx>
          <c:dLbls>
            <c:showVal val="1"/>
          </c:dLbls>
          <c:cat>
            <c:strRef>
              <c:f>'ГРУППА динамика (сент)'!$A$62:$AA$62</c:f>
              <c:strCache>
                <c:ptCount val="1"/>
                <c:pt idx="0">
                  <c:v>Ценностный ориентир «Социальная солидарность»</c:v>
                </c:pt>
              </c:strCache>
            </c:strRef>
          </c:cat>
          <c:val>
            <c:numRef>
              <c:f>'ГРУППА динамика (май)'!$AB$79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</c:ser>
        <c:axId val="96160384"/>
        <c:axId val="96178560"/>
      </c:barChart>
      <c:catAx>
        <c:axId val="9616038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96178560"/>
        <c:crosses val="autoZero"/>
        <c:auto val="1"/>
        <c:lblAlgn val="ctr"/>
        <c:lblOffset val="100"/>
      </c:catAx>
      <c:valAx>
        <c:axId val="96178560"/>
        <c:scaling>
          <c:orientation val="minMax"/>
          <c:max val="3"/>
          <c:min val="0"/>
        </c:scaling>
        <c:axPos val="l"/>
        <c:majorGridlines/>
        <c:numFmt formatCode="0.0" sourceLinked="1"/>
        <c:tickLblPos val="nextTo"/>
        <c:crossAx val="96160384"/>
        <c:crosses val="autoZero"/>
        <c:crossBetween val="between"/>
        <c:majorUnit val="1"/>
        <c:minorUnit val="0.5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110490</xdr:rowOff>
    </xdr:from>
    <xdr:to>
      <xdr:col>7</xdr:col>
      <xdr:colOff>518160</xdr:colOff>
      <xdr:row>16</xdr:row>
      <xdr:rowOff>110490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</xdr:colOff>
      <xdr:row>1</xdr:row>
      <xdr:rowOff>140970</xdr:rowOff>
    </xdr:from>
    <xdr:to>
      <xdr:col>15</xdr:col>
      <xdr:colOff>373380</xdr:colOff>
      <xdr:row>16</xdr:row>
      <xdr:rowOff>140970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213360</xdr:colOff>
      <xdr:row>17</xdr:row>
      <xdr:rowOff>41910</xdr:rowOff>
    </xdr:from>
    <xdr:to>
      <xdr:col>7</xdr:col>
      <xdr:colOff>518160</xdr:colOff>
      <xdr:row>32</xdr:row>
      <xdr:rowOff>41910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83820</xdr:colOff>
      <xdr:row>17</xdr:row>
      <xdr:rowOff>72390</xdr:rowOff>
    </xdr:from>
    <xdr:to>
      <xdr:col>15</xdr:col>
      <xdr:colOff>388620</xdr:colOff>
      <xdr:row>32</xdr:row>
      <xdr:rowOff>72390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190500</xdr:colOff>
      <xdr:row>1</xdr:row>
      <xdr:rowOff>137160</xdr:rowOff>
    </xdr:from>
    <xdr:to>
      <xdr:col>23</xdr:col>
      <xdr:colOff>495300</xdr:colOff>
      <xdr:row>16</xdr:row>
      <xdr:rowOff>137160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7620</xdr:colOff>
      <xdr:row>1</xdr:row>
      <xdr:rowOff>129540</xdr:rowOff>
    </xdr:from>
    <xdr:to>
      <xdr:col>31</xdr:col>
      <xdr:colOff>312420</xdr:colOff>
      <xdr:row>16</xdr:row>
      <xdr:rowOff>129540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190500</xdr:colOff>
      <xdr:row>17</xdr:row>
      <xdr:rowOff>68580</xdr:rowOff>
    </xdr:from>
    <xdr:to>
      <xdr:col>23</xdr:col>
      <xdr:colOff>495300</xdr:colOff>
      <xdr:row>32</xdr:row>
      <xdr:rowOff>68580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15240</xdr:colOff>
      <xdr:row>17</xdr:row>
      <xdr:rowOff>83820</xdr:rowOff>
    </xdr:from>
    <xdr:to>
      <xdr:col>31</xdr:col>
      <xdr:colOff>320040</xdr:colOff>
      <xdr:row>32</xdr:row>
      <xdr:rowOff>83820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D82" sqref="D82"/>
      <selection pane="bottomLeft" activeCell="F15" sqref="F1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A61:C61"/>
    <mergeCell ref="A64:E64"/>
    <mergeCell ref="A70:C70"/>
    <mergeCell ref="A66:C66"/>
    <mergeCell ref="A81:C81"/>
    <mergeCell ref="A80:E80"/>
    <mergeCell ref="B74:C74"/>
    <mergeCell ref="B73:C73"/>
    <mergeCell ref="B71:C71"/>
    <mergeCell ref="B68:C68"/>
    <mergeCell ref="B67:C67"/>
    <mergeCell ref="B76:C76"/>
    <mergeCell ref="B75:C75"/>
    <mergeCell ref="B72:C72"/>
    <mergeCell ref="B8:C8"/>
    <mergeCell ref="A5:E5"/>
    <mergeCell ref="A6:E6"/>
    <mergeCell ref="A7:C7"/>
    <mergeCell ref="A1:E1"/>
    <mergeCell ref="B48:C48"/>
    <mergeCell ref="B47:C47"/>
    <mergeCell ref="B46:C46"/>
    <mergeCell ref="B53:C53"/>
    <mergeCell ref="A49:E49"/>
    <mergeCell ref="A50:E50"/>
    <mergeCell ref="A51:C51"/>
    <mergeCell ref="B39:C39"/>
    <mergeCell ref="B42:C42"/>
    <mergeCell ref="B45:C45"/>
    <mergeCell ref="B36:C36"/>
    <mergeCell ref="B35:C35"/>
    <mergeCell ref="B41:C41"/>
    <mergeCell ref="B40:C40"/>
    <mergeCell ref="B37:C37"/>
    <mergeCell ref="A44:C44"/>
    <mergeCell ref="B17:C17"/>
    <mergeCell ref="B15:C15"/>
    <mergeCell ref="A18:E18"/>
    <mergeCell ref="A23:E23"/>
    <mergeCell ref="A24:E24"/>
    <mergeCell ref="A30:E30"/>
    <mergeCell ref="A43:E43"/>
    <mergeCell ref="A19:C19"/>
    <mergeCell ref="B33:C33"/>
    <mergeCell ref="B22:C22"/>
    <mergeCell ref="B21:C21"/>
    <mergeCell ref="B20:C20"/>
    <mergeCell ref="B29:C29"/>
    <mergeCell ref="B34:C34"/>
    <mergeCell ref="B38:C38"/>
    <mergeCell ref="B26:C26"/>
    <mergeCell ref="B32:C32"/>
    <mergeCell ref="B28:C28"/>
    <mergeCell ref="B27:C27"/>
    <mergeCell ref="A25:C25"/>
    <mergeCell ref="A31:C31"/>
    <mergeCell ref="B9:C9"/>
    <mergeCell ref="B11:C11"/>
    <mergeCell ref="B16:C16"/>
    <mergeCell ref="A12:E12"/>
    <mergeCell ref="B10:C10"/>
    <mergeCell ref="B85:C85"/>
    <mergeCell ref="B82:C82"/>
    <mergeCell ref="B14:C14"/>
    <mergeCell ref="A13:C13"/>
    <mergeCell ref="A65:E65"/>
    <mergeCell ref="A69:E69"/>
    <mergeCell ref="B63:C63"/>
    <mergeCell ref="A60:E60"/>
    <mergeCell ref="A55:C55"/>
    <mergeCell ref="B56:C56"/>
    <mergeCell ref="A54:E54"/>
    <mergeCell ref="B59:C59"/>
    <mergeCell ref="B52:C52"/>
    <mergeCell ref="B58:C58"/>
    <mergeCell ref="B57:C57"/>
    <mergeCell ref="B62:C62"/>
    <mergeCell ref="B84:C84"/>
    <mergeCell ref="B83:C83"/>
    <mergeCell ref="B79:C79"/>
    <mergeCell ref="B78:C78"/>
    <mergeCell ref="B77:C77"/>
  </mergeCells>
  <conditionalFormatting sqref="D7:E7">
    <cfRule type="cellIs" dxfId="308" priority="145" operator="between">
      <formula>2.6</formula>
      <formula>3</formula>
    </cfRule>
    <cfRule type="cellIs" dxfId="307" priority="146" operator="between">
      <formula>1</formula>
      <formula>1.59</formula>
    </cfRule>
    <cfRule type="cellIs" dxfId="306" priority="147" operator="between">
      <formula>1.6</formula>
      <formula>2.59</formula>
    </cfRule>
  </conditionalFormatting>
  <conditionalFormatting sqref="D13:E13">
    <cfRule type="cellIs" dxfId="305" priority="7" operator="between">
      <formula>2.6</formula>
      <formula>3</formula>
    </cfRule>
    <cfRule type="cellIs" dxfId="304" priority="8" operator="between">
      <formula>1</formula>
      <formula>1.59</formula>
    </cfRule>
    <cfRule type="cellIs" dxfId="303" priority="9" operator="between">
      <formula>1.6</formula>
      <formula>2.59</formula>
    </cfRule>
  </conditionalFormatting>
  <conditionalFormatting sqref="D19:E19">
    <cfRule type="cellIs" dxfId="302" priority="4" operator="between">
      <formula>2.6</formula>
      <formula>3</formula>
    </cfRule>
    <cfRule type="cellIs" dxfId="301" priority="5" operator="between">
      <formula>1</formula>
      <formula>1.59</formula>
    </cfRule>
    <cfRule type="cellIs" dxfId="300" priority="6" operator="between">
      <formula>1.6</formula>
      <formula>2.59</formula>
    </cfRule>
  </conditionalFormatting>
  <conditionalFormatting sqref="D25:E25 D70:E70 D81:E81 D31:E31 D44:E44 D55:E55 D66:E66 D51:E51 D61:E61">
    <cfRule type="cellIs" dxfId="299" priority="1" operator="between">
      <formula>2.6</formula>
      <formula>3</formula>
    </cfRule>
    <cfRule type="cellIs" dxfId="298" priority="2" operator="between">
      <formula>1.6</formula>
      <formula>2.59</formula>
    </cfRule>
    <cfRule type="cellIs" dxfId="29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00" priority="10" operator="between">
      <formula>2.6</formula>
      <formula>3</formula>
    </cfRule>
    <cfRule type="cellIs" dxfId="199" priority="11" operator="between">
      <formula>1</formula>
      <formula>1.59</formula>
    </cfRule>
    <cfRule type="cellIs" dxfId="198" priority="12" operator="between">
      <formula>1.6</formula>
      <formula>2.59</formula>
    </cfRule>
  </conditionalFormatting>
  <conditionalFormatting sqref="D13:E13">
    <cfRule type="cellIs" dxfId="197" priority="7" operator="between">
      <formula>2.6</formula>
      <formula>3</formula>
    </cfRule>
    <cfRule type="cellIs" dxfId="196" priority="8" operator="between">
      <formula>1</formula>
      <formula>1.59</formula>
    </cfRule>
    <cfRule type="cellIs" dxfId="195" priority="9" operator="between">
      <formula>1.6</formula>
      <formula>2.59</formula>
    </cfRule>
  </conditionalFormatting>
  <conditionalFormatting sqref="D19:E19">
    <cfRule type="cellIs" dxfId="194" priority="4" operator="between">
      <formula>2.6</formula>
      <formula>3</formula>
    </cfRule>
    <cfRule type="cellIs" dxfId="193" priority="5" operator="between">
      <formula>1</formula>
      <formula>1.59</formula>
    </cfRule>
    <cfRule type="cellIs" dxfId="192" priority="6" operator="between">
      <formula>1.6</formula>
      <formula>2.59</formula>
    </cfRule>
  </conditionalFormatting>
  <conditionalFormatting sqref="D25:E25 D70:E70 D81:E81 D31:E31 D44:E44 D55:E55 D66:E66 D51:E51 D61:E61">
    <cfRule type="cellIs" dxfId="191" priority="1" operator="between">
      <formula>2.6</formula>
      <formula>3</formula>
    </cfRule>
    <cfRule type="cellIs" dxfId="190" priority="2" operator="between">
      <formula>1.6</formula>
      <formula>2.59</formula>
    </cfRule>
    <cfRule type="cellIs" dxfId="18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188" priority="10" operator="between">
      <formula>2.6</formula>
      <formula>3</formula>
    </cfRule>
    <cfRule type="cellIs" dxfId="187" priority="11" operator="between">
      <formula>1</formula>
      <formula>1.59</formula>
    </cfRule>
    <cfRule type="cellIs" dxfId="186" priority="12" operator="between">
      <formula>1.6</formula>
      <formula>2.59</formula>
    </cfRule>
  </conditionalFormatting>
  <conditionalFormatting sqref="D13:E13">
    <cfRule type="cellIs" dxfId="185" priority="7" operator="between">
      <formula>2.6</formula>
      <formula>3</formula>
    </cfRule>
    <cfRule type="cellIs" dxfId="184" priority="8" operator="between">
      <formula>1</formula>
      <formula>1.59</formula>
    </cfRule>
    <cfRule type="cellIs" dxfId="183" priority="9" operator="between">
      <formula>1.6</formula>
      <formula>2.59</formula>
    </cfRule>
  </conditionalFormatting>
  <conditionalFormatting sqref="D19:E19">
    <cfRule type="cellIs" dxfId="182" priority="4" operator="between">
      <formula>2.6</formula>
      <formula>3</formula>
    </cfRule>
    <cfRule type="cellIs" dxfId="181" priority="5" operator="between">
      <formula>1</formula>
      <formula>1.59</formula>
    </cfRule>
    <cfRule type="cellIs" dxfId="180" priority="6" operator="between">
      <formula>1.6</formula>
      <formula>2.59</formula>
    </cfRule>
  </conditionalFormatting>
  <conditionalFormatting sqref="D25:E25 D70:E70 D81:E81 D31:E31 D44:E44 D55:E55 D66:E66 D51:E51 D61:E61">
    <cfRule type="cellIs" dxfId="179" priority="1" operator="between">
      <formula>2.6</formula>
      <formula>3</formula>
    </cfRule>
    <cfRule type="cellIs" dxfId="178" priority="2" operator="between">
      <formula>1.6</formula>
      <formula>2.59</formula>
    </cfRule>
    <cfRule type="cellIs" dxfId="17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176" priority="10" operator="between">
      <formula>2.6</formula>
      <formula>3</formula>
    </cfRule>
    <cfRule type="cellIs" dxfId="175" priority="11" operator="between">
      <formula>1</formula>
      <formula>1.59</formula>
    </cfRule>
    <cfRule type="cellIs" dxfId="174" priority="12" operator="between">
      <formula>1.6</formula>
      <formula>2.59</formula>
    </cfRule>
  </conditionalFormatting>
  <conditionalFormatting sqref="D13:E13">
    <cfRule type="cellIs" dxfId="173" priority="7" operator="between">
      <formula>2.6</formula>
      <formula>3</formula>
    </cfRule>
    <cfRule type="cellIs" dxfId="172" priority="8" operator="between">
      <formula>1</formula>
      <formula>1.59</formula>
    </cfRule>
    <cfRule type="cellIs" dxfId="171" priority="9" operator="between">
      <formula>1.6</formula>
      <formula>2.59</formula>
    </cfRule>
  </conditionalFormatting>
  <conditionalFormatting sqref="D19:E19">
    <cfRule type="cellIs" dxfId="170" priority="4" operator="between">
      <formula>2.6</formula>
      <formula>3</formula>
    </cfRule>
    <cfRule type="cellIs" dxfId="169" priority="5" operator="between">
      <formula>1</formula>
      <formula>1.59</formula>
    </cfRule>
    <cfRule type="cellIs" dxfId="168" priority="6" operator="between">
      <formula>1.6</formula>
      <formula>2.59</formula>
    </cfRule>
  </conditionalFormatting>
  <conditionalFormatting sqref="D25:E25 D70:E70 D81:E81 D31:E31 D44:E44 D55:E55 D66:E66 D51:E51 D61:E61">
    <cfRule type="cellIs" dxfId="167" priority="1" operator="between">
      <formula>2.6</formula>
      <formula>3</formula>
    </cfRule>
    <cfRule type="cellIs" dxfId="166" priority="2" operator="between">
      <formula>1.6</formula>
      <formula>2.59</formula>
    </cfRule>
    <cfRule type="cellIs" dxfId="16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164" priority="10" operator="between">
      <formula>2.6</formula>
      <formula>3</formula>
    </cfRule>
    <cfRule type="cellIs" dxfId="163" priority="11" operator="between">
      <formula>1</formula>
      <formula>1.59</formula>
    </cfRule>
    <cfRule type="cellIs" dxfId="162" priority="12" operator="between">
      <formula>1.6</formula>
      <formula>2.59</formula>
    </cfRule>
  </conditionalFormatting>
  <conditionalFormatting sqref="D13:E13">
    <cfRule type="cellIs" dxfId="161" priority="7" operator="between">
      <formula>2.6</formula>
      <formula>3</formula>
    </cfRule>
    <cfRule type="cellIs" dxfId="160" priority="8" operator="between">
      <formula>1</formula>
      <formula>1.59</formula>
    </cfRule>
    <cfRule type="cellIs" dxfId="159" priority="9" operator="between">
      <formula>1.6</formula>
      <formula>2.59</formula>
    </cfRule>
  </conditionalFormatting>
  <conditionalFormatting sqref="D19:E19">
    <cfRule type="cellIs" dxfId="158" priority="4" operator="between">
      <formula>2.6</formula>
      <formula>3</formula>
    </cfRule>
    <cfRule type="cellIs" dxfId="157" priority="5" operator="between">
      <formula>1</formula>
      <formula>1.59</formula>
    </cfRule>
    <cfRule type="cellIs" dxfId="156" priority="6" operator="between">
      <formula>1.6</formula>
      <formula>2.59</formula>
    </cfRule>
  </conditionalFormatting>
  <conditionalFormatting sqref="D25:E25 D70:E70 D81:E81 D31:E31 D44:E44 D55:E55 D66:E66 D51:E51 D61:E61">
    <cfRule type="cellIs" dxfId="155" priority="1" operator="between">
      <formula>2.6</formula>
      <formula>3</formula>
    </cfRule>
    <cfRule type="cellIs" dxfId="154" priority="2" operator="between">
      <formula>1.6</formula>
      <formula>2.59</formula>
    </cfRule>
    <cfRule type="cellIs" dxfId="15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152" priority="10" operator="between">
      <formula>2.6</formula>
      <formula>3</formula>
    </cfRule>
    <cfRule type="cellIs" dxfId="151" priority="11" operator="between">
      <formula>1</formula>
      <formula>1.59</formula>
    </cfRule>
    <cfRule type="cellIs" dxfId="150" priority="12" operator="between">
      <formula>1.6</formula>
      <formula>2.59</formula>
    </cfRule>
  </conditionalFormatting>
  <conditionalFormatting sqref="D13:E13">
    <cfRule type="cellIs" dxfId="149" priority="7" operator="between">
      <formula>2.6</formula>
      <formula>3</formula>
    </cfRule>
    <cfRule type="cellIs" dxfId="148" priority="8" operator="between">
      <formula>1</formula>
      <formula>1.59</formula>
    </cfRule>
    <cfRule type="cellIs" dxfId="147" priority="9" operator="between">
      <formula>1.6</formula>
      <formula>2.59</formula>
    </cfRule>
  </conditionalFormatting>
  <conditionalFormatting sqref="D19:E19">
    <cfRule type="cellIs" dxfId="146" priority="4" operator="between">
      <formula>2.6</formula>
      <formula>3</formula>
    </cfRule>
    <cfRule type="cellIs" dxfId="145" priority="5" operator="between">
      <formula>1</formula>
      <formula>1.59</formula>
    </cfRule>
    <cfRule type="cellIs" dxfId="144" priority="6" operator="between">
      <formula>1.6</formula>
      <formula>2.59</formula>
    </cfRule>
  </conditionalFormatting>
  <conditionalFormatting sqref="D25:E25 D70:E70 D81:E81 D31:E31 D44:E44 D55:E55 D66:E66 D51:E51 D61:E61">
    <cfRule type="cellIs" dxfId="143" priority="1" operator="between">
      <formula>2.6</formula>
      <formula>3</formula>
    </cfRule>
    <cfRule type="cellIs" dxfId="142" priority="2" operator="between">
      <formula>1.6</formula>
      <formula>2.59</formula>
    </cfRule>
    <cfRule type="cellIs" dxfId="14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140" priority="10" operator="between">
      <formula>2.6</formula>
      <formula>3</formula>
    </cfRule>
    <cfRule type="cellIs" dxfId="139" priority="11" operator="between">
      <formula>1</formula>
      <formula>1.59</formula>
    </cfRule>
    <cfRule type="cellIs" dxfId="138" priority="12" operator="between">
      <formula>1.6</formula>
      <formula>2.59</formula>
    </cfRule>
  </conditionalFormatting>
  <conditionalFormatting sqref="D13:E13">
    <cfRule type="cellIs" dxfId="137" priority="7" operator="between">
      <formula>2.6</formula>
      <formula>3</formula>
    </cfRule>
    <cfRule type="cellIs" dxfId="136" priority="8" operator="between">
      <formula>1</formula>
      <formula>1.59</formula>
    </cfRule>
    <cfRule type="cellIs" dxfId="135" priority="9" operator="between">
      <formula>1.6</formula>
      <formula>2.59</formula>
    </cfRule>
  </conditionalFormatting>
  <conditionalFormatting sqref="D19:E19">
    <cfRule type="cellIs" dxfId="134" priority="4" operator="between">
      <formula>2.6</formula>
      <formula>3</formula>
    </cfRule>
    <cfRule type="cellIs" dxfId="133" priority="5" operator="between">
      <formula>1</formula>
      <formula>1.59</formula>
    </cfRule>
    <cfRule type="cellIs" dxfId="132" priority="6" operator="between">
      <formula>1.6</formula>
      <formula>2.59</formula>
    </cfRule>
  </conditionalFormatting>
  <conditionalFormatting sqref="D25:E25 D70:E70 D81:E81 D31:E31 D44:E44 D55:E55 D66:E66 D51:E51 D61:E61">
    <cfRule type="cellIs" dxfId="131" priority="1" operator="between">
      <formula>2.6</formula>
      <formula>3</formula>
    </cfRule>
    <cfRule type="cellIs" dxfId="130" priority="2" operator="between">
      <formula>1.6</formula>
      <formula>2.59</formula>
    </cfRule>
    <cfRule type="cellIs" dxfId="12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128" priority="10" operator="between">
      <formula>2.6</formula>
      <formula>3</formula>
    </cfRule>
    <cfRule type="cellIs" dxfId="127" priority="11" operator="between">
      <formula>1</formula>
      <formula>1.59</formula>
    </cfRule>
    <cfRule type="cellIs" dxfId="126" priority="12" operator="between">
      <formula>1.6</formula>
      <formula>2.59</formula>
    </cfRule>
  </conditionalFormatting>
  <conditionalFormatting sqref="D13:E13">
    <cfRule type="cellIs" dxfId="125" priority="7" operator="between">
      <formula>2.6</formula>
      <formula>3</formula>
    </cfRule>
    <cfRule type="cellIs" dxfId="124" priority="8" operator="between">
      <formula>1</formula>
      <formula>1.59</formula>
    </cfRule>
    <cfRule type="cellIs" dxfId="123" priority="9" operator="between">
      <formula>1.6</formula>
      <formula>2.59</formula>
    </cfRule>
  </conditionalFormatting>
  <conditionalFormatting sqref="D19:E19">
    <cfRule type="cellIs" dxfId="122" priority="4" operator="between">
      <formula>2.6</formula>
      <formula>3</formula>
    </cfRule>
    <cfRule type="cellIs" dxfId="121" priority="5" operator="between">
      <formula>1</formula>
      <formula>1.59</formula>
    </cfRule>
    <cfRule type="cellIs" dxfId="120" priority="6" operator="between">
      <formula>1.6</formula>
      <formula>2.59</formula>
    </cfRule>
  </conditionalFormatting>
  <conditionalFormatting sqref="D25:E25 D70:E70 D81:E81 D31:E31 D44:E44 D55:E55 D66:E66 D51:E51 D61:E61">
    <cfRule type="cellIs" dxfId="119" priority="1" operator="between">
      <formula>2.6</formula>
      <formula>3</formula>
    </cfRule>
    <cfRule type="cellIs" dxfId="118" priority="2" operator="between">
      <formula>1.6</formula>
      <formula>2.59</formula>
    </cfRule>
    <cfRule type="cellIs" dxfId="11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116" priority="10" operator="between">
      <formula>2.6</formula>
      <formula>3</formula>
    </cfRule>
    <cfRule type="cellIs" dxfId="115" priority="11" operator="between">
      <formula>1</formula>
      <formula>1.59</formula>
    </cfRule>
    <cfRule type="cellIs" dxfId="114" priority="12" operator="between">
      <formula>1.6</formula>
      <formula>2.59</formula>
    </cfRule>
  </conditionalFormatting>
  <conditionalFormatting sqref="D13:E13">
    <cfRule type="cellIs" dxfId="113" priority="7" operator="between">
      <formula>2.6</formula>
      <formula>3</formula>
    </cfRule>
    <cfRule type="cellIs" dxfId="112" priority="8" operator="between">
      <formula>1</formula>
      <formula>1.59</formula>
    </cfRule>
    <cfRule type="cellIs" dxfId="111" priority="9" operator="between">
      <formula>1.6</formula>
      <formula>2.59</formula>
    </cfRule>
  </conditionalFormatting>
  <conditionalFormatting sqref="D19:E19">
    <cfRule type="cellIs" dxfId="110" priority="4" operator="between">
      <formula>2.6</formula>
      <formula>3</formula>
    </cfRule>
    <cfRule type="cellIs" dxfId="109" priority="5" operator="between">
      <formula>1</formula>
      <formula>1.59</formula>
    </cfRule>
    <cfRule type="cellIs" dxfId="108" priority="6" operator="between">
      <formula>1.6</formula>
      <formula>2.59</formula>
    </cfRule>
  </conditionalFormatting>
  <conditionalFormatting sqref="D25:E25 D70:E70 D81:E81 D31:E31 D44:E44 D55:E55 D66:E66 D51:E51 D61:E61">
    <cfRule type="cellIs" dxfId="107" priority="1" operator="between">
      <formula>2.6</formula>
      <formula>3</formula>
    </cfRule>
    <cfRule type="cellIs" dxfId="106" priority="2" operator="between">
      <formula>1.6</formula>
      <formula>2.59</formula>
    </cfRule>
    <cfRule type="cellIs" dxfId="10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104" priority="10" operator="between">
      <formula>2.6</formula>
      <formula>3</formula>
    </cfRule>
    <cfRule type="cellIs" dxfId="103" priority="11" operator="between">
      <formula>1</formula>
      <formula>1.59</formula>
    </cfRule>
    <cfRule type="cellIs" dxfId="102" priority="12" operator="between">
      <formula>1.6</formula>
      <formula>2.59</formula>
    </cfRule>
  </conditionalFormatting>
  <conditionalFormatting sqref="D13:E13">
    <cfRule type="cellIs" dxfId="101" priority="7" operator="between">
      <formula>2.6</formula>
      <formula>3</formula>
    </cfRule>
    <cfRule type="cellIs" dxfId="100" priority="8" operator="between">
      <formula>1</formula>
      <formula>1.59</formula>
    </cfRule>
    <cfRule type="cellIs" dxfId="99" priority="9" operator="between">
      <formula>1.6</formula>
      <formula>2.59</formula>
    </cfRule>
  </conditionalFormatting>
  <conditionalFormatting sqref="D19:E19">
    <cfRule type="cellIs" dxfId="98" priority="4" operator="between">
      <formula>2.6</formula>
      <formula>3</formula>
    </cfRule>
    <cfRule type="cellIs" dxfId="97" priority="5" operator="between">
      <formula>1</formula>
      <formula>1.59</formula>
    </cfRule>
    <cfRule type="cellIs" dxfId="96" priority="6" operator="between">
      <formula>1.6</formula>
      <formula>2.59</formula>
    </cfRule>
  </conditionalFormatting>
  <conditionalFormatting sqref="D25:E25 D70:E70 D81:E81 D31:E31 D44:E44 D55:E55 D66:E66 D51:E51 D61:E61">
    <cfRule type="cellIs" dxfId="95" priority="1" operator="between">
      <formula>2.6</formula>
      <formula>3</formula>
    </cfRule>
    <cfRule type="cellIs" dxfId="94" priority="2" operator="between">
      <formula>1.6</formula>
      <formula>2.59</formula>
    </cfRule>
    <cfRule type="cellIs" dxfId="9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92" priority="10" operator="between">
      <formula>2.6</formula>
      <formula>3</formula>
    </cfRule>
    <cfRule type="cellIs" dxfId="91" priority="11" operator="between">
      <formula>1</formula>
      <formula>1.59</formula>
    </cfRule>
    <cfRule type="cellIs" dxfId="90" priority="12" operator="between">
      <formula>1.6</formula>
      <formula>2.59</formula>
    </cfRule>
  </conditionalFormatting>
  <conditionalFormatting sqref="D13:E13">
    <cfRule type="cellIs" dxfId="89" priority="7" operator="between">
      <formula>2.6</formula>
      <formula>3</formula>
    </cfRule>
    <cfRule type="cellIs" dxfId="88" priority="8" operator="between">
      <formula>1</formula>
      <formula>1.59</formula>
    </cfRule>
    <cfRule type="cellIs" dxfId="87" priority="9" operator="between">
      <formula>1.6</formula>
      <formula>2.59</formula>
    </cfRule>
  </conditionalFormatting>
  <conditionalFormatting sqref="D19:E19">
    <cfRule type="cellIs" dxfId="86" priority="4" operator="between">
      <formula>2.6</formula>
      <formula>3</formula>
    </cfRule>
    <cfRule type="cellIs" dxfId="85" priority="5" operator="between">
      <formula>1</formula>
      <formula>1.59</formula>
    </cfRule>
    <cfRule type="cellIs" dxfId="84" priority="6" operator="between">
      <formula>1.6</formula>
      <formula>2.59</formula>
    </cfRule>
  </conditionalFormatting>
  <conditionalFormatting sqref="D25:E25 D70:E70 D81:E81 D31:E31 D44:E44 D55:E55 D66:E66 D51:E51 D61:E61">
    <cfRule type="cellIs" dxfId="83" priority="1" operator="between">
      <formula>2.6</formula>
      <formula>3</formula>
    </cfRule>
    <cfRule type="cellIs" dxfId="82" priority="2" operator="between">
      <formula>1.6</formula>
      <formula>2.59</formula>
    </cfRule>
    <cfRule type="cellIs" dxfId="8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activeCell="H5" sqref="H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96" priority="10" operator="between">
      <formula>2.6</formula>
      <formula>3</formula>
    </cfRule>
    <cfRule type="cellIs" dxfId="295" priority="11" operator="between">
      <formula>1</formula>
      <formula>1.59</formula>
    </cfRule>
    <cfRule type="cellIs" dxfId="294" priority="12" operator="between">
      <formula>1.6</formula>
      <formula>2.59</formula>
    </cfRule>
  </conditionalFormatting>
  <conditionalFormatting sqref="D13:E13">
    <cfRule type="cellIs" dxfId="293" priority="7" operator="between">
      <formula>2.6</formula>
      <formula>3</formula>
    </cfRule>
    <cfRule type="cellIs" dxfId="292" priority="8" operator="between">
      <formula>1</formula>
      <formula>1.59</formula>
    </cfRule>
    <cfRule type="cellIs" dxfId="291" priority="9" operator="between">
      <formula>1.6</formula>
      <formula>2.59</formula>
    </cfRule>
  </conditionalFormatting>
  <conditionalFormatting sqref="D19:E19">
    <cfRule type="cellIs" dxfId="290" priority="4" operator="between">
      <formula>2.6</formula>
      <formula>3</formula>
    </cfRule>
    <cfRule type="cellIs" dxfId="289" priority="5" operator="between">
      <formula>1</formula>
      <formula>1.59</formula>
    </cfRule>
    <cfRule type="cellIs" dxfId="288" priority="6" operator="between">
      <formula>1.6</formula>
      <formula>2.59</formula>
    </cfRule>
  </conditionalFormatting>
  <conditionalFormatting sqref="D25:E25 D70:E70 D81:E81 D31:E31 D44:E44 D55:E55 D66:E66 D51:E51 D61:E61">
    <cfRule type="cellIs" dxfId="287" priority="1" operator="between">
      <formula>2.6</formula>
      <formula>3</formula>
    </cfRule>
    <cfRule type="cellIs" dxfId="286" priority="2" operator="between">
      <formula>1.6</formula>
      <formula>2.59</formula>
    </cfRule>
    <cfRule type="cellIs" dxfId="28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80" priority="10" operator="between">
      <formula>2.6</formula>
      <formula>3</formula>
    </cfRule>
    <cfRule type="cellIs" dxfId="79" priority="11" operator="between">
      <formula>1</formula>
      <formula>1.59</formula>
    </cfRule>
    <cfRule type="cellIs" dxfId="78" priority="12" operator="between">
      <formula>1.6</formula>
      <formula>2.59</formula>
    </cfRule>
  </conditionalFormatting>
  <conditionalFormatting sqref="D13:E13">
    <cfRule type="cellIs" dxfId="77" priority="7" operator="between">
      <formula>2.6</formula>
      <formula>3</formula>
    </cfRule>
    <cfRule type="cellIs" dxfId="76" priority="8" operator="between">
      <formula>1</formula>
      <formula>1.59</formula>
    </cfRule>
    <cfRule type="cellIs" dxfId="75" priority="9" operator="between">
      <formula>1.6</formula>
      <formula>2.59</formula>
    </cfRule>
  </conditionalFormatting>
  <conditionalFormatting sqref="D19:E19">
    <cfRule type="cellIs" dxfId="74" priority="4" operator="between">
      <formula>2.6</formula>
      <formula>3</formula>
    </cfRule>
    <cfRule type="cellIs" dxfId="73" priority="5" operator="between">
      <formula>1</formula>
      <formula>1.59</formula>
    </cfRule>
    <cfRule type="cellIs" dxfId="72" priority="6" operator="between">
      <formula>1.6</formula>
      <formula>2.59</formula>
    </cfRule>
  </conditionalFormatting>
  <conditionalFormatting sqref="D25:E25 D70:E70 D81:E81 D31:E31 D44:E44 D55:E55 D66:E66 D51:E51 D61:E61">
    <cfRule type="cellIs" dxfId="71" priority="1" operator="between">
      <formula>2.6</formula>
      <formula>3</formula>
    </cfRule>
    <cfRule type="cellIs" dxfId="70" priority="2" operator="between">
      <formula>1.6</formula>
      <formula>2.59</formula>
    </cfRule>
    <cfRule type="cellIs" dxfId="6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68" priority="10" operator="between">
      <formula>2.6</formula>
      <formula>3</formula>
    </cfRule>
    <cfRule type="cellIs" dxfId="67" priority="11" operator="between">
      <formula>1</formula>
      <formula>1.59</formula>
    </cfRule>
    <cfRule type="cellIs" dxfId="66" priority="12" operator="between">
      <formula>1.6</formula>
      <formula>2.59</formula>
    </cfRule>
  </conditionalFormatting>
  <conditionalFormatting sqref="D13:E13">
    <cfRule type="cellIs" dxfId="65" priority="7" operator="between">
      <formula>2.6</formula>
      <formula>3</formula>
    </cfRule>
    <cfRule type="cellIs" dxfId="64" priority="8" operator="between">
      <formula>1</formula>
      <formula>1.59</formula>
    </cfRule>
    <cfRule type="cellIs" dxfId="63" priority="9" operator="between">
      <formula>1.6</formula>
      <formula>2.59</formula>
    </cfRule>
  </conditionalFormatting>
  <conditionalFormatting sqref="D19:E19">
    <cfRule type="cellIs" dxfId="62" priority="4" operator="between">
      <formula>2.6</formula>
      <formula>3</formula>
    </cfRule>
    <cfRule type="cellIs" dxfId="61" priority="5" operator="between">
      <formula>1</formula>
      <formula>1.59</formula>
    </cfRule>
    <cfRule type="cellIs" dxfId="60" priority="6" operator="between">
      <formula>1.6</formula>
      <formula>2.59</formula>
    </cfRule>
  </conditionalFormatting>
  <conditionalFormatting sqref="D25:E25 D70:E70 D81:E81 D31:E31 D44:E44 D55:E55 D66:E66 D51:E51 D61:E61">
    <cfRule type="cellIs" dxfId="59" priority="1" operator="between">
      <formula>2.6</formula>
      <formula>3</formula>
    </cfRule>
    <cfRule type="cellIs" dxfId="58" priority="2" operator="between">
      <formula>1.6</formula>
      <formula>2.59</formula>
    </cfRule>
    <cfRule type="cellIs" dxfId="5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56" priority="10" operator="between">
      <formula>2.6</formula>
      <formula>3</formula>
    </cfRule>
    <cfRule type="cellIs" dxfId="55" priority="11" operator="between">
      <formula>1</formula>
      <formula>1.59</formula>
    </cfRule>
    <cfRule type="cellIs" dxfId="54" priority="12" operator="between">
      <formula>1.6</formula>
      <formula>2.59</formula>
    </cfRule>
  </conditionalFormatting>
  <conditionalFormatting sqref="D13:E13">
    <cfRule type="cellIs" dxfId="53" priority="7" operator="between">
      <formula>2.6</formula>
      <formula>3</formula>
    </cfRule>
    <cfRule type="cellIs" dxfId="52" priority="8" operator="between">
      <formula>1</formula>
      <formula>1.59</formula>
    </cfRule>
    <cfRule type="cellIs" dxfId="51" priority="9" operator="between">
      <formula>1.6</formula>
      <formula>2.59</formula>
    </cfRule>
  </conditionalFormatting>
  <conditionalFormatting sqref="D19:E19">
    <cfRule type="cellIs" dxfId="50" priority="4" operator="between">
      <formula>2.6</formula>
      <formula>3</formula>
    </cfRule>
    <cfRule type="cellIs" dxfId="49" priority="5" operator="between">
      <formula>1</formula>
      <formula>1.59</formula>
    </cfRule>
    <cfRule type="cellIs" dxfId="48" priority="6" operator="between">
      <formula>1.6</formula>
      <formula>2.59</formula>
    </cfRule>
  </conditionalFormatting>
  <conditionalFormatting sqref="D25:E25 D70:E70 D81:E81 D31:E31 D44:E44 D55:E55 D66:E66 D51:E51 D61:E61">
    <cfRule type="cellIs" dxfId="47" priority="1" operator="between">
      <formula>2.6</formula>
      <formula>3</formula>
    </cfRule>
    <cfRule type="cellIs" dxfId="46" priority="2" operator="between">
      <formula>1.6</formula>
      <formula>2.59</formula>
    </cfRule>
    <cfRule type="cellIs" dxfId="4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44" priority="10" operator="between">
      <formula>2.6</formula>
      <formula>3</formula>
    </cfRule>
    <cfRule type="cellIs" dxfId="43" priority="11" operator="between">
      <formula>1</formula>
      <formula>1.59</formula>
    </cfRule>
    <cfRule type="cellIs" dxfId="42" priority="12" operator="between">
      <formula>1.6</formula>
      <formula>2.59</formula>
    </cfRule>
  </conditionalFormatting>
  <conditionalFormatting sqref="D13:E13">
    <cfRule type="cellIs" dxfId="41" priority="7" operator="between">
      <formula>2.6</formula>
      <formula>3</formula>
    </cfRule>
    <cfRule type="cellIs" dxfId="40" priority="8" operator="between">
      <formula>1</formula>
      <formula>1.59</formula>
    </cfRule>
    <cfRule type="cellIs" dxfId="39" priority="9" operator="between">
      <formula>1.6</formula>
      <formula>2.59</formula>
    </cfRule>
  </conditionalFormatting>
  <conditionalFormatting sqref="D19:E19">
    <cfRule type="cellIs" dxfId="38" priority="4" operator="between">
      <formula>2.6</formula>
      <formula>3</formula>
    </cfRule>
    <cfRule type="cellIs" dxfId="37" priority="5" operator="between">
      <formula>1</formula>
      <formula>1.59</formula>
    </cfRule>
    <cfRule type="cellIs" dxfId="36" priority="6" operator="between">
      <formula>1.6</formula>
      <formula>2.59</formula>
    </cfRule>
  </conditionalFormatting>
  <conditionalFormatting sqref="D25:E25 D70:E70 D81:E81 D31:E31 D44:E44 D55:E55 D66:E66 D51:E51 D61:E61">
    <cfRule type="cellIs" dxfId="35" priority="1" operator="between">
      <formula>2.6</formula>
      <formula>3</formula>
    </cfRule>
    <cfRule type="cellIs" dxfId="34" priority="2" operator="between">
      <formula>1.6</formula>
      <formula>2.59</formula>
    </cfRule>
    <cfRule type="cellIs" dxfId="3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32" priority="10" operator="between">
      <formula>2.6</formula>
      <formula>3</formula>
    </cfRule>
    <cfRule type="cellIs" dxfId="31" priority="11" operator="between">
      <formula>1</formula>
      <formula>1.59</formula>
    </cfRule>
    <cfRule type="cellIs" dxfId="30" priority="12" operator="between">
      <formula>1.6</formula>
      <formula>2.59</formula>
    </cfRule>
  </conditionalFormatting>
  <conditionalFormatting sqref="D13:E13">
    <cfRule type="cellIs" dxfId="29" priority="7" operator="between">
      <formula>2.6</formula>
      <formula>3</formula>
    </cfRule>
    <cfRule type="cellIs" dxfId="28" priority="8" operator="between">
      <formula>1</formula>
      <formula>1.59</formula>
    </cfRule>
    <cfRule type="cellIs" dxfId="27" priority="9" operator="between">
      <formula>1.6</formula>
      <formula>2.59</formula>
    </cfRule>
  </conditionalFormatting>
  <conditionalFormatting sqref="D19:E19">
    <cfRule type="cellIs" dxfId="26" priority="4" operator="between">
      <formula>2.6</formula>
      <formula>3</formula>
    </cfRule>
    <cfRule type="cellIs" dxfId="25" priority="5" operator="between">
      <formula>1</formula>
      <formula>1.59</formula>
    </cfRule>
    <cfRule type="cellIs" dxfId="24" priority="6" operator="between">
      <formula>1.6</formula>
      <formula>2.59</formula>
    </cfRule>
  </conditionalFormatting>
  <conditionalFormatting sqref="D25:E25 D70:E70 D81:E81 D31:E31 D44:E44 D55:E55 D66:E66 D51:E51 D61:E61">
    <cfRule type="cellIs" dxfId="23" priority="1" operator="between">
      <formula>2.6</formula>
      <formula>3</formula>
    </cfRule>
    <cfRule type="cellIs" dxfId="22" priority="2" operator="between">
      <formula>1.6</formula>
      <formula>2.59</formula>
    </cfRule>
    <cfRule type="cellIs" dxfId="2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activeCell="G84" sqref="G84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0" priority="10" operator="between">
      <formula>2.6</formula>
      <formula>3</formula>
    </cfRule>
    <cfRule type="cellIs" dxfId="19" priority="11" operator="between">
      <formula>1</formula>
      <formula>1.59</formula>
    </cfRule>
    <cfRule type="cellIs" dxfId="18" priority="12" operator="between">
      <formula>1.6</formula>
      <formula>2.59</formula>
    </cfRule>
  </conditionalFormatting>
  <conditionalFormatting sqref="D13:E13">
    <cfRule type="cellIs" dxfId="17" priority="7" operator="between">
      <formula>2.6</formula>
      <formula>3</formula>
    </cfRule>
    <cfRule type="cellIs" dxfId="16" priority="8" operator="between">
      <formula>1</formula>
      <formula>1.59</formula>
    </cfRule>
    <cfRule type="cellIs" dxfId="15" priority="9" operator="between">
      <formula>1.6</formula>
      <formula>2.59</formula>
    </cfRule>
  </conditionalFormatting>
  <conditionalFormatting sqref="D19:E19">
    <cfRule type="cellIs" dxfId="14" priority="4" operator="between">
      <formula>2.6</formula>
      <formula>3</formula>
    </cfRule>
    <cfRule type="cellIs" dxfId="13" priority="5" operator="between">
      <formula>1</formula>
      <formula>1.59</formula>
    </cfRule>
    <cfRule type="cellIs" dxfId="12" priority="6" operator="between">
      <formula>1.6</formula>
      <formula>2.59</formula>
    </cfRule>
  </conditionalFormatting>
  <conditionalFormatting sqref="D25:E25 D70:E70 D81:E81 D31:E31 D44:E44 D55:E55 D66:E66 D51:E51 D61:E61">
    <cfRule type="cellIs" dxfId="11" priority="1" operator="between">
      <formula>2.6</formula>
      <formula>3</formula>
    </cfRule>
    <cfRule type="cellIs" dxfId="10" priority="2" operator="between">
      <formula>1.6</formula>
      <formula>2.59</formula>
    </cfRule>
    <cfRule type="cellIs" dxfId="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B83"/>
  <sheetViews>
    <sheetView topLeftCell="C1" workbookViewId="0">
      <pane ySplit="2" topLeftCell="A72" activePane="bottomLeft" state="frozen"/>
      <selection activeCell="H5" sqref="H5"/>
      <selection pane="bottomLeft" activeCell="AB83" sqref="AB83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63" t="s">
        <v>93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59.4" customHeight="1">
      <c r="A2" s="64" t="s">
        <v>2</v>
      </c>
      <c r="B2" s="64"/>
      <c r="C2" s="16">
        <f>'1'!C2</f>
        <v>0</v>
      </c>
      <c r="D2" s="16">
        <f>'2'!C2</f>
        <v>0</v>
      </c>
      <c r="E2" s="16">
        <f>'3'!C2</f>
        <v>0</v>
      </c>
      <c r="F2" s="16">
        <f>'4'!C2</f>
        <v>0</v>
      </c>
      <c r="G2" s="16">
        <f>'5'!C2</f>
        <v>0</v>
      </c>
      <c r="H2" s="16">
        <f>'6'!C2</f>
        <v>0</v>
      </c>
      <c r="I2" s="16">
        <f>'7'!C2</f>
        <v>0</v>
      </c>
      <c r="J2" s="16">
        <f>'8'!C2</f>
        <v>0</v>
      </c>
      <c r="K2" s="16">
        <f>'9'!C2</f>
        <v>0</v>
      </c>
      <c r="L2" s="16">
        <f>'10'!C2</f>
        <v>0</v>
      </c>
      <c r="M2" s="16">
        <f>'11'!C2</f>
        <v>0</v>
      </c>
      <c r="N2" s="16">
        <f>'12'!C2</f>
        <v>0</v>
      </c>
      <c r="O2" s="16">
        <f>'13'!C2</f>
        <v>0</v>
      </c>
      <c r="P2" s="16">
        <f>'14'!C2</f>
        <v>0</v>
      </c>
      <c r="Q2" s="16">
        <f>'15'!C2</f>
        <v>0</v>
      </c>
      <c r="R2" s="16">
        <f>'16'!C2</f>
        <v>0</v>
      </c>
      <c r="S2" s="16">
        <f>'17'!C2</f>
        <v>0</v>
      </c>
      <c r="T2" s="16">
        <f>'18'!C2</f>
        <v>0</v>
      </c>
      <c r="U2" s="16">
        <f>'19'!C2</f>
        <v>0</v>
      </c>
      <c r="V2" s="16">
        <f>'20'!C2</f>
        <v>0</v>
      </c>
      <c r="W2" s="16">
        <f>'21'!C2</f>
        <v>0</v>
      </c>
      <c r="X2" s="16">
        <f>'22'!C2</f>
        <v>0</v>
      </c>
      <c r="Y2" s="16">
        <f>'23'!C2</f>
        <v>0</v>
      </c>
      <c r="Z2" s="16">
        <f>'24'!C2</f>
        <v>0</v>
      </c>
      <c r="AA2" s="16">
        <f>'25'!C2</f>
        <v>0</v>
      </c>
      <c r="AB2" s="65" t="s">
        <v>30</v>
      </c>
    </row>
    <row r="3" spans="1:28" s="18" customFormat="1" ht="13.05" customHeight="1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5"/>
    </row>
    <row r="4" spans="1:28" s="18" customFormat="1" ht="13.05" customHeight="1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6"/>
    </row>
    <row r="5" spans="1:28" s="18" customFormat="1" ht="13.05" customHeight="1">
      <c r="A5" s="64" t="s">
        <v>3</v>
      </c>
      <c r="B5" s="64"/>
      <c r="C5" s="13">
        <f>AVERAGE(C6:C9)</f>
        <v>0</v>
      </c>
      <c r="D5" s="13">
        <f t="shared" ref="D5:AA5" si="0">AVERAGE(D6:D9)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3">
        <f t="shared" si="0"/>
        <v>0</v>
      </c>
      <c r="V5" s="13">
        <f t="shared" si="0"/>
        <v>0</v>
      </c>
      <c r="W5" s="13">
        <f t="shared" si="0"/>
        <v>0</v>
      </c>
      <c r="X5" s="13">
        <f t="shared" si="0"/>
        <v>0</v>
      </c>
      <c r="Y5" s="13">
        <f t="shared" si="0"/>
        <v>0</v>
      </c>
      <c r="Z5" s="13">
        <f t="shared" si="0"/>
        <v>0</v>
      </c>
      <c r="AA5" s="13">
        <f t="shared" si="0"/>
        <v>0</v>
      </c>
      <c r="AB5" s="13" t="e">
        <f>AVERAGEIF(C6:AA9,"&gt;0")</f>
        <v>#DIV/0!</v>
      </c>
    </row>
    <row r="6" spans="1:28" ht="45.6" customHeight="1">
      <c r="A6" s="10" t="s">
        <v>9</v>
      </c>
      <c r="B6" s="11" t="str">
        <f>'1'!B8:C8</f>
        <v>Ребенок проявляет инициативу, настойчивость в общении, просит помочь в затруднениях, вовлекает в совместные действия, делится радостью или огорчением по поводу игры</v>
      </c>
      <c r="C6" s="14">
        <f>'1'!D8</f>
        <v>0</v>
      </c>
      <c r="D6" s="14">
        <f>'2'!D8</f>
        <v>0</v>
      </c>
      <c r="E6" s="14">
        <f>'3'!D8</f>
        <v>0</v>
      </c>
      <c r="F6" s="14">
        <f>'4'!D8</f>
        <v>0</v>
      </c>
      <c r="G6" s="14">
        <f>'5'!D8</f>
        <v>0</v>
      </c>
      <c r="H6" s="14">
        <f>'6'!D8</f>
        <v>0</v>
      </c>
      <c r="I6" s="14">
        <f>'7'!D8</f>
        <v>0</v>
      </c>
      <c r="J6" s="14">
        <f>'8'!D8</f>
        <v>0</v>
      </c>
      <c r="K6" s="14">
        <f>'9'!D8</f>
        <v>0</v>
      </c>
      <c r="L6" s="14">
        <f>'10'!D8</f>
        <v>0</v>
      </c>
      <c r="M6" s="14">
        <f>'11'!D8</f>
        <v>0</v>
      </c>
      <c r="N6" s="14">
        <f>'12'!D8</f>
        <v>0</v>
      </c>
      <c r="O6" s="14">
        <f>'13'!D8</f>
        <v>0</v>
      </c>
      <c r="P6" s="14">
        <f>'14'!D8</f>
        <v>0</v>
      </c>
      <c r="Q6" s="14">
        <f>'15'!D8</f>
        <v>0</v>
      </c>
      <c r="R6" s="14">
        <f>'16'!D8</f>
        <v>0</v>
      </c>
      <c r="S6" s="14">
        <f>'17'!D8</f>
        <v>0</v>
      </c>
      <c r="T6" s="14">
        <f>'18'!D8</f>
        <v>0</v>
      </c>
      <c r="U6" s="14">
        <f>'19'!D8</f>
        <v>0</v>
      </c>
      <c r="V6" s="14">
        <f>'20'!D8</f>
        <v>0</v>
      </c>
      <c r="W6" s="14">
        <f>'21'!D8</f>
        <v>0</v>
      </c>
      <c r="X6" s="14">
        <f>'22'!D8</f>
        <v>0</v>
      </c>
      <c r="Y6" s="14">
        <f>'23'!D8</f>
        <v>0</v>
      </c>
      <c r="Z6" s="14">
        <f>'24'!D8</f>
        <v>0</v>
      </c>
      <c r="AA6" s="14">
        <f>'25'!D8</f>
        <v>0</v>
      </c>
      <c r="AB6" s="15" t="e">
        <f>AVERAGEIF(C6:AA6,"&gt;0")</f>
        <v>#DIV/0!</v>
      </c>
    </row>
    <row r="7" spans="1:28" ht="24" customHeight="1">
      <c r="A7" s="10" t="s">
        <v>10</v>
      </c>
      <c r="B7" s="11" t="str">
        <f>'1'!B9:C9</f>
        <v>Может проявлять признаки ревности по отношению к близкому взрослому</v>
      </c>
      <c r="C7" s="14">
        <f>'1'!D9</f>
        <v>0</v>
      </c>
      <c r="D7" s="14">
        <f>'2'!D9</f>
        <v>0</v>
      </c>
      <c r="E7" s="14">
        <f>'3'!D9</f>
        <v>0</v>
      </c>
      <c r="F7" s="14">
        <f>'4'!D9</f>
        <v>0</v>
      </c>
      <c r="G7" s="14">
        <f>'5'!D9</f>
        <v>0</v>
      </c>
      <c r="H7" s="14">
        <f>'6'!D9</f>
        <v>0</v>
      </c>
      <c r="I7" s="14">
        <f>'7'!D9</f>
        <v>0</v>
      </c>
      <c r="J7" s="14">
        <f>'8'!D9</f>
        <v>0</v>
      </c>
      <c r="K7" s="14">
        <f>'9'!D9</f>
        <v>0</v>
      </c>
      <c r="L7" s="14">
        <f>'10'!D9</f>
        <v>0</v>
      </c>
      <c r="M7" s="14">
        <f>'11'!D9</f>
        <v>0</v>
      </c>
      <c r="N7" s="14">
        <f>'12'!D9</f>
        <v>0</v>
      </c>
      <c r="O7" s="14">
        <f>'13'!D9</f>
        <v>0</v>
      </c>
      <c r="P7" s="14">
        <f>'14'!D9</f>
        <v>0</v>
      </c>
      <c r="Q7" s="14">
        <f>'15'!D9</f>
        <v>0</v>
      </c>
      <c r="R7" s="14">
        <f>'16'!D9</f>
        <v>0</v>
      </c>
      <c r="S7" s="14">
        <f>'17'!D9</f>
        <v>0</v>
      </c>
      <c r="T7" s="14">
        <f>'18'!D9</f>
        <v>0</v>
      </c>
      <c r="U7" s="14">
        <f>'19'!D9</f>
        <v>0</v>
      </c>
      <c r="V7" s="14">
        <f>'20'!D9</f>
        <v>0</v>
      </c>
      <c r="W7" s="14">
        <f>'21'!D9</f>
        <v>0</v>
      </c>
      <c r="X7" s="14">
        <f>'22'!D9</f>
        <v>0</v>
      </c>
      <c r="Y7" s="14">
        <f>'23'!D9</f>
        <v>0</v>
      </c>
      <c r="Z7" s="14">
        <f>'24'!D9</f>
        <v>0</v>
      </c>
      <c r="AA7" s="14">
        <f>'25'!D9</f>
        <v>0</v>
      </c>
      <c r="AB7" s="15" t="e">
        <f t="shared" ref="AB7:AB9" si="1">AVERAGEIF(C7:AA7,"&gt;0")</f>
        <v>#DIV/0!</v>
      </c>
    </row>
    <row r="8" spans="1:28" ht="24" customHeight="1">
      <c r="A8" s="10" t="s">
        <v>11</v>
      </c>
      <c r="B8" s="11" t="str">
        <f>'1'!B10:C10</f>
        <v>Испытывает потребность в эмоциональной поддержке взрослых</v>
      </c>
      <c r="C8" s="14">
        <f>'1'!D10</f>
        <v>0</v>
      </c>
      <c r="D8" s="14">
        <f>'2'!D10</f>
        <v>0</v>
      </c>
      <c r="E8" s="14">
        <f>'3'!D10</f>
        <v>0</v>
      </c>
      <c r="F8" s="14">
        <f>'4'!D10</f>
        <v>0</v>
      </c>
      <c r="G8" s="14">
        <f>'5'!D10</f>
        <v>0</v>
      </c>
      <c r="H8" s="14">
        <f>'6'!D10</f>
        <v>0</v>
      </c>
      <c r="I8" s="14">
        <f>'7'!D10</f>
        <v>0</v>
      </c>
      <c r="J8" s="14">
        <f>'8'!D10</f>
        <v>0</v>
      </c>
      <c r="K8" s="14">
        <f>'9'!D10</f>
        <v>0</v>
      </c>
      <c r="L8" s="14">
        <f>'10'!D10</f>
        <v>0</v>
      </c>
      <c r="M8" s="14">
        <f>'11'!D10</f>
        <v>0</v>
      </c>
      <c r="N8" s="14">
        <f>'12'!D10</f>
        <v>0</v>
      </c>
      <c r="O8" s="14">
        <f>'13'!D10</f>
        <v>0</v>
      </c>
      <c r="P8" s="14">
        <f>'14'!D10</f>
        <v>0</v>
      </c>
      <c r="Q8" s="14">
        <f>'15'!D10</f>
        <v>0</v>
      </c>
      <c r="R8" s="14">
        <f>'16'!D10</f>
        <v>0</v>
      </c>
      <c r="S8" s="14">
        <f>'17'!D10</f>
        <v>0</v>
      </c>
      <c r="T8" s="14">
        <f>'18'!D10</f>
        <v>0</v>
      </c>
      <c r="U8" s="14">
        <f>'19'!D10</f>
        <v>0</v>
      </c>
      <c r="V8" s="14">
        <f>'20'!D10</f>
        <v>0</v>
      </c>
      <c r="W8" s="14">
        <f>'21'!D10</f>
        <v>0</v>
      </c>
      <c r="X8" s="14">
        <f>'22'!D10</f>
        <v>0</v>
      </c>
      <c r="Y8" s="14">
        <f>'23'!D10</f>
        <v>0</v>
      </c>
      <c r="Z8" s="14">
        <f>'24'!D10</f>
        <v>0</v>
      </c>
      <c r="AA8" s="14">
        <f>'25'!D10</f>
        <v>0</v>
      </c>
      <c r="AB8" s="15" t="e">
        <f t="shared" si="1"/>
        <v>#DIV/0!</v>
      </c>
    </row>
    <row r="9" spans="1:28" ht="23.4" customHeight="1">
      <c r="A9" s="10" t="s">
        <v>12</v>
      </c>
      <c r="B9" s="11" t="str">
        <f>'1'!B11:C11</f>
        <v>Проявляет чувство симпатии к близким взрослым и сверстникам</v>
      </c>
      <c r="C9" s="14">
        <f>'1'!D11</f>
        <v>0</v>
      </c>
      <c r="D9" s="14">
        <f>'2'!D11</f>
        <v>0</v>
      </c>
      <c r="E9" s="14">
        <f>'3'!D11</f>
        <v>0</v>
      </c>
      <c r="F9" s="14">
        <f>'4'!D11</f>
        <v>0</v>
      </c>
      <c r="G9" s="14">
        <f>'5'!D11</f>
        <v>0</v>
      </c>
      <c r="H9" s="14">
        <f>'6'!D11</f>
        <v>0</v>
      </c>
      <c r="I9" s="14">
        <f>'7'!D11</f>
        <v>0</v>
      </c>
      <c r="J9" s="14">
        <f>'8'!D11</f>
        <v>0</v>
      </c>
      <c r="K9" s="14">
        <f>'9'!D11</f>
        <v>0</v>
      </c>
      <c r="L9" s="14">
        <f>'10'!D11</f>
        <v>0</v>
      </c>
      <c r="M9" s="14">
        <f>'11'!D11</f>
        <v>0</v>
      </c>
      <c r="N9" s="14">
        <f>'12'!D11</f>
        <v>0</v>
      </c>
      <c r="O9" s="14">
        <f>'13'!D11</f>
        <v>0</v>
      </c>
      <c r="P9" s="14">
        <f>'14'!D11</f>
        <v>0</v>
      </c>
      <c r="Q9" s="14">
        <f>'15'!D11</f>
        <v>0</v>
      </c>
      <c r="R9" s="14">
        <f>'16'!D11</f>
        <v>0</v>
      </c>
      <c r="S9" s="14">
        <f>'17'!D11</f>
        <v>0</v>
      </c>
      <c r="T9" s="14">
        <f>'18'!D11</f>
        <v>0</v>
      </c>
      <c r="U9" s="14">
        <f>'19'!D11</f>
        <v>0</v>
      </c>
      <c r="V9" s="14">
        <f>'20'!D11</f>
        <v>0</v>
      </c>
      <c r="W9" s="14">
        <f>'21'!D11</f>
        <v>0</v>
      </c>
      <c r="X9" s="14">
        <f>'22'!D11</f>
        <v>0</v>
      </c>
      <c r="Y9" s="14">
        <f>'23'!D11</f>
        <v>0</v>
      </c>
      <c r="Z9" s="14">
        <f>'24'!D11</f>
        <v>0</v>
      </c>
      <c r="AA9" s="14">
        <f>'25'!D11</f>
        <v>0</v>
      </c>
      <c r="AB9" s="15" t="e">
        <f t="shared" si="1"/>
        <v>#DIV/0!</v>
      </c>
    </row>
    <row r="10" spans="1:28" s="18" customFormat="1" ht="13.05" customHeight="1">
      <c r="A10" s="42" t="s">
        <v>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s="18" customFormat="1" ht="13.05" customHeight="1">
      <c r="A11" s="40" t="s">
        <v>3</v>
      </c>
      <c r="B11" s="40"/>
      <c r="C11" s="13">
        <f>AVERAGE(C12:C15)</f>
        <v>0</v>
      </c>
      <c r="D11" s="13">
        <f t="shared" ref="D11:AA11" si="2">AVERAGE(D12:D15)</f>
        <v>0</v>
      </c>
      <c r="E11" s="13">
        <f t="shared" si="2"/>
        <v>0</v>
      </c>
      <c r="F11" s="13">
        <f t="shared" si="2"/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13">
        <f t="shared" si="2"/>
        <v>0</v>
      </c>
      <c r="S11" s="13">
        <f t="shared" si="2"/>
        <v>0</v>
      </c>
      <c r="T11" s="13">
        <f t="shared" si="2"/>
        <v>0</v>
      </c>
      <c r="U11" s="13">
        <f t="shared" si="2"/>
        <v>0</v>
      </c>
      <c r="V11" s="13">
        <f t="shared" si="2"/>
        <v>0</v>
      </c>
      <c r="W11" s="13">
        <f t="shared" si="2"/>
        <v>0</v>
      </c>
      <c r="X11" s="13">
        <f t="shared" si="2"/>
        <v>0</v>
      </c>
      <c r="Y11" s="13">
        <f t="shared" si="2"/>
        <v>0</v>
      </c>
      <c r="Z11" s="13">
        <f t="shared" si="2"/>
        <v>0</v>
      </c>
      <c r="AA11" s="13">
        <f t="shared" si="2"/>
        <v>0</v>
      </c>
      <c r="AB11" s="13" t="e">
        <f>AVERAGEIF(C12:AA15,"&gt;0")</f>
        <v>#DIV/0!</v>
      </c>
    </row>
    <row r="12" spans="1:28" ht="22.2" customHeight="1">
      <c r="A12" s="10" t="s">
        <v>13</v>
      </c>
      <c r="B12" s="12" t="str">
        <f>'1'!B14:C14</f>
        <v>Складывается речевое общение с членами семьи</v>
      </c>
      <c r="C12" s="14">
        <f>'1'!D14</f>
        <v>0</v>
      </c>
      <c r="D12" s="14">
        <f>'2'!D14</f>
        <v>0</v>
      </c>
      <c r="E12" s="14">
        <f>'3'!D14</f>
        <v>0</v>
      </c>
      <c r="F12" s="14">
        <f>'4'!D14</f>
        <v>0</v>
      </c>
      <c r="G12" s="14">
        <f>'5'!D14</f>
        <v>0</v>
      </c>
      <c r="H12" s="14">
        <f>'6'!D14</f>
        <v>0</v>
      </c>
      <c r="I12" s="14">
        <f>'7'!D14</f>
        <v>0</v>
      </c>
      <c r="J12" s="14">
        <f>'8'!D14</f>
        <v>0</v>
      </c>
      <c r="K12" s="14">
        <f>'9'!D14</f>
        <v>0</v>
      </c>
      <c r="L12" s="14">
        <f>'10'!D14</f>
        <v>0</v>
      </c>
      <c r="M12" s="14">
        <f>'11'!D14</f>
        <v>0</v>
      </c>
      <c r="N12" s="14">
        <f>'12'!D14</f>
        <v>0</v>
      </c>
      <c r="O12" s="14">
        <f>'13'!D14</f>
        <v>0</v>
      </c>
      <c r="P12" s="14">
        <f>'14'!D14</f>
        <v>0</v>
      </c>
      <c r="Q12" s="14">
        <f>'15'!D14</f>
        <v>0</v>
      </c>
      <c r="R12" s="14">
        <f>'16'!D14</f>
        <v>0</v>
      </c>
      <c r="S12" s="14">
        <f>'17'!D14</f>
        <v>0</v>
      </c>
      <c r="T12" s="14">
        <f>'18'!D14</f>
        <v>0</v>
      </c>
      <c r="U12" s="14">
        <f>'19'!D14</f>
        <v>0</v>
      </c>
      <c r="V12" s="14">
        <f>'20'!D14</f>
        <v>0</v>
      </c>
      <c r="W12" s="14">
        <f>'21'!D14</f>
        <v>0</v>
      </c>
      <c r="X12" s="14">
        <f>'22'!D14</f>
        <v>0</v>
      </c>
      <c r="Y12" s="14">
        <f>'23'!D14</f>
        <v>0</v>
      </c>
      <c r="Z12" s="14">
        <f>'24'!D14</f>
        <v>0</v>
      </c>
      <c r="AA12" s="14">
        <f>'25'!D14</f>
        <v>0</v>
      </c>
      <c r="AB12" s="15" t="e">
        <f t="shared" ref="AB12:AB15" si="3">AVERAGEIF(C12:AA12,"&gt;0")</f>
        <v>#DIV/0!</v>
      </c>
    </row>
    <row r="13" spans="1:28" ht="13.8" customHeight="1">
      <c r="A13" s="10" t="s">
        <v>14</v>
      </c>
      <c r="B13" s="12" t="str">
        <f>'1'!B15:C15</f>
        <v>Охотно выполняет просьбы членов семьи</v>
      </c>
      <c r="C13" s="14">
        <f>'1'!D15</f>
        <v>0</v>
      </c>
      <c r="D13" s="14">
        <f>'2'!D15</f>
        <v>0</v>
      </c>
      <c r="E13" s="14">
        <f>'3'!D15</f>
        <v>0</v>
      </c>
      <c r="F13" s="14">
        <f>'4'!D15</f>
        <v>0</v>
      </c>
      <c r="G13" s="14">
        <f>'5'!D15</f>
        <v>0</v>
      </c>
      <c r="H13" s="14">
        <f>'6'!D15</f>
        <v>0</v>
      </c>
      <c r="I13" s="14">
        <f>'7'!D15</f>
        <v>0</v>
      </c>
      <c r="J13" s="14">
        <f>'8'!D15</f>
        <v>0</v>
      </c>
      <c r="K13" s="14">
        <f>'9'!D15</f>
        <v>0</v>
      </c>
      <c r="L13" s="14">
        <f>'10'!D15</f>
        <v>0</v>
      </c>
      <c r="M13" s="14">
        <f>'11'!D15</f>
        <v>0</v>
      </c>
      <c r="N13" s="14">
        <f>'12'!D15</f>
        <v>0</v>
      </c>
      <c r="O13" s="14">
        <f>'13'!D15</f>
        <v>0</v>
      </c>
      <c r="P13" s="14">
        <f>'14'!D15</f>
        <v>0</v>
      </c>
      <c r="Q13" s="14">
        <f>'15'!D15</f>
        <v>0</v>
      </c>
      <c r="R13" s="14">
        <f>'16'!D15</f>
        <v>0</v>
      </c>
      <c r="S13" s="14">
        <f>'17'!D15</f>
        <v>0</v>
      </c>
      <c r="T13" s="14">
        <f>'18'!D15</f>
        <v>0</v>
      </c>
      <c r="U13" s="14">
        <f>'19'!D15</f>
        <v>0</v>
      </c>
      <c r="V13" s="14">
        <f>'20'!D15</f>
        <v>0</v>
      </c>
      <c r="W13" s="14">
        <f>'21'!D15</f>
        <v>0</v>
      </c>
      <c r="X13" s="14">
        <f>'22'!D15</f>
        <v>0</v>
      </c>
      <c r="Y13" s="14">
        <f>'23'!D15</f>
        <v>0</v>
      </c>
      <c r="Z13" s="14">
        <f>'24'!D15</f>
        <v>0</v>
      </c>
      <c r="AA13" s="14">
        <f>'25'!D15</f>
        <v>0</v>
      </c>
      <c r="AB13" s="15" t="e">
        <f t="shared" si="3"/>
        <v>#DIV/0!</v>
      </c>
    </row>
    <row r="14" spans="1:28" ht="23.4" customHeight="1">
      <c r="A14" s="10" t="s">
        <v>15</v>
      </c>
      <c r="B14" s="12" t="str">
        <f>'1'!B16:C16</f>
        <v>Складывается эмоционально-практическое взаимодействие с членами семьи</v>
      </c>
      <c r="C14" s="14">
        <f>'1'!D16</f>
        <v>0</v>
      </c>
      <c r="D14" s="14">
        <f>'2'!D16</f>
        <v>0</v>
      </c>
      <c r="E14" s="14">
        <f>'3'!D16</f>
        <v>0</v>
      </c>
      <c r="F14" s="14">
        <f>'4'!D16</f>
        <v>0</v>
      </c>
      <c r="G14" s="14">
        <f>'5'!D16</f>
        <v>0</v>
      </c>
      <c r="H14" s="14">
        <f>'6'!D16</f>
        <v>0</v>
      </c>
      <c r="I14" s="14">
        <f>'7'!D16</f>
        <v>0</v>
      </c>
      <c r="J14" s="14">
        <f>'8'!D16</f>
        <v>0</v>
      </c>
      <c r="K14" s="14">
        <f>'9'!D16</f>
        <v>0</v>
      </c>
      <c r="L14" s="14">
        <f>'10'!D16</f>
        <v>0</v>
      </c>
      <c r="M14" s="14">
        <f>'11'!D16</f>
        <v>0</v>
      </c>
      <c r="N14" s="14">
        <f>'12'!D16</f>
        <v>0</v>
      </c>
      <c r="O14" s="14">
        <f>'13'!D16</f>
        <v>0</v>
      </c>
      <c r="P14" s="14">
        <f>'14'!D16</f>
        <v>0</v>
      </c>
      <c r="Q14" s="14">
        <f>'15'!D16</f>
        <v>0</v>
      </c>
      <c r="R14" s="14">
        <f>'16'!D16</f>
        <v>0</v>
      </c>
      <c r="S14" s="14">
        <f>'17'!D16</f>
        <v>0</v>
      </c>
      <c r="T14" s="14">
        <f>'18'!D16</f>
        <v>0</v>
      </c>
      <c r="U14" s="14">
        <f>'19'!D16</f>
        <v>0</v>
      </c>
      <c r="V14" s="14">
        <f>'20'!D16</f>
        <v>0</v>
      </c>
      <c r="W14" s="14">
        <f>'21'!D16</f>
        <v>0</v>
      </c>
      <c r="X14" s="14">
        <f>'22'!D16</f>
        <v>0</v>
      </c>
      <c r="Y14" s="14">
        <f>'23'!D16</f>
        <v>0</v>
      </c>
      <c r="Z14" s="14">
        <f>'24'!D16</f>
        <v>0</v>
      </c>
      <c r="AA14" s="14">
        <f>'25'!D16</f>
        <v>0</v>
      </c>
      <c r="AB14" s="15" t="e">
        <f t="shared" si="3"/>
        <v>#DIV/0!</v>
      </c>
    </row>
    <row r="15" spans="1:28" ht="33.6" customHeight="1">
      <c r="A15" s="10" t="s">
        <v>16</v>
      </c>
      <c r="B15" s="12" t="str">
        <f>'1'!B17:C17</f>
        <v>Подражает действиям членов семьи, родителям, братьям, сестрам и др. близким ребенку родственникам</v>
      </c>
      <c r="C15" s="14">
        <f>'1'!D17</f>
        <v>0</v>
      </c>
      <c r="D15" s="14">
        <f>'2'!D17</f>
        <v>0</v>
      </c>
      <c r="E15" s="14">
        <f>'3'!D17</f>
        <v>0</v>
      </c>
      <c r="F15" s="14">
        <f>'4'!D17</f>
        <v>0</v>
      </c>
      <c r="G15" s="14">
        <f>'5'!D17</f>
        <v>0</v>
      </c>
      <c r="H15" s="14">
        <f>'6'!D17</f>
        <v>0</v>
      </c>
      <c r="I15" s="14">
        <f>'7'!D17</f>
        <v>0</v>
      </c>
      <c r="J15" s="14">
        <f>'8'!D17</f>
        <v>0</v>
      </c>
      <c r="K15" s="14">
        <f>'9'!D17</f>
        <v>0</v>
      </c>
      <c r="L15" s="14">
        <f>'10'!D17</f>
        <v>0</v>
      </c>
      <c r="M15" s="14">
        <f>'11'!D17</f>
        <v>0</v>
      </c>
      <c r="N15" s="14">
        <f>'12'!D17</f>
        <v>0</v>
      </c>
      <c r="O15" s="14">
        <f>'13'!D17</f>
        <v>0</v>
      </c>
      <c r="P15" s="14">
        <f>'14'!D17</f>
        <v>0</v>
      </c>
      <c r="Q15" s="14">
        <f>'15'!D17</f>
        <v>0</v>
      </c>
      <c r="R15" s="14">
        <f>'16'!D17</f>
        <v>0</v>
      </c>
      <c r="S15" s="14">
        <f>'17'!D17</f>
        <v>0</v>
      </c>
      <c r="T15" s="14">
        <f>'18'!D17</f>
        <v>0</v>
      </c>
      <c r="U15" s="14">
        <f>'19'!D17</f>
        <v>0</v>
      </c>
      <c r="V15" s="14">
        <f>'20'!D17</f>
        <v>0</v>
      </c>
      <c r="W15" s="14">
        <f>'21'!D17</f>
        <v>0</v>
      </c>
      <c r="X15" s="14">
        <f>'22'!D17</f>
        <v>0</v>
      </c>
      <c r="Y15" s="14">
        <f>'23'!D17</f>
        <v>0</v>
      </c>
      <c r="Z15" s="14">
        <f>'24'!D17</f>
        <v>0</v>
      </c>
      <c r="AA15" s="14">
        <f>'25'!D17</f>
        <v>0</v>
      </c>
      <c r="AB15" s="15" t="e">
        <f t="shared" si="3"/>
        <v>#DIV/0!</v>
      </c>
    </row>
    <row r="16" spans="1:28" s="18" customFormat="1" ht="13.05" customHeight="1">
      <c r="A16" s="42" t="s">
        <v>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s="18" customFormat="1" ht="13.05" customHeight="1">
      <c r="A17" s="40" t="s">
        <v>3</v>
      </c>
      <c r="B17" s="40"/>
      <c r="C17" s="13">
        <f>AVERAGE(C18:C20)</f>
        <v>0</v>
      </c>
      <c r="D17" s="13">
        <f t="shared" ref="D17:AA17" si="4">AVERAGE(D18:D20)</f>
        <v>0</v>
      </c>
      <c r="E17" s="13">
        <f t="shared" si="4"/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13">
        <f t="shared" si="4"/>
        <v>0</v>
      </c>
      <c r="K17" s="13">
        <f t="shared" si="4"/>
        <v>0</v>
      </c>
      <c r="L17" s="13">
        <f t="shared" si="4"/>
        <v>0</v>
      </c>
      <c r="M17" s="13">
        <f t="shared" si="4"/>
        <v>0</v>
      </c>
      <c r="N17" s="13">
        <f t="shared" si="4"/>
        <v>0</v>
      </c>
      <c r="O17" s="13">
        <f t="shared" si="4"/>
        <v>0</v>
      </c>
      <c r="P17" s="13">
        <f t="shared" si="4"/>
        <v>0</v>
      </c>
      <c r="Q17" s="13">
        <f t="shared" si="4"/>
        <v>0</v>
      </c>
      <c r="R17" s="13">
        <f t="shared" si="4"/>
        <v>0</v>
      </c>
      <c r="S17" s="13">
        <f t="shared" si="4"/>
        <v>0</v>
      </c>
      <c r="T17" s="13">
        <f t="shared" si="4"/>
        <v>0</v>
      </c>
      <c r="U17" s="13">
        <f t="shared" si="4"/>
        <v>0</v>
      </c>
      <c r="V17" s="13">
        <f t="shared" si="4"/>
        <v>0</v>
      </c>
      <c r="W17" s="13">
        <f t="shared" si="4"/>
        <v>0</v>
      </c>
      <c r="X17" s="13">
        <f t="shared" si="4"/>
        <v>0</v>
      </c>
      <c r="Y17" s="13">
        <f t="shared" si="4"/>
        <v>0</v>
      </c>
      <c r="Z17" s="13">
        <f t="shared" si="4"/>
        <v>0</v>
      </c>
      <c r="AA17" s="13">
        <f t="shared" si="4"/>
        <v>0</v>
      </c>
      <c r="AB17" s="13" t="e">
        <f>AVERAGEIF(C18:AA20,"&gt;0")</f>
        <v>#DIV/0!</v>
      </c>
    </row>
    <row r="18" spans="1:28" ht="23.4" customHeight="1">
      <c r="A18" s="10" t="s">
        <v>17</v>
      </c>
      <c r="B18" s="11" t="str">
        <f>'1'!B20:C20</f>
        <v>Знает и называет именами родителей, бабушек, дедушек, братьев, сестер</v>
      </c>
      <c r="C18" s="14">
        <f>'1'!D20</f>
        <v>0</v>
      </c>
      <c r="D18" s="14">
        <f>'2'!D20</f>
        <v>0</v>
      </c>
      <c r="E18" s="14">
        <f>'3'!D20</f>
        <v>0</v>
      </c>
      <c r="F18" s="14">
        <f>'4'!D20</f>
        <v>0</v>
      </c>
      <c r="G18" s="14">
        <f>'5'!D20</f>
        <v>0</v>
      </c>
      <c r="H18" s="14">
        <f>'6'!D20</f>
        <v>0</v>
      </c>
      <c r="I18" s="14">
        <f>'7'!D20</f>
        <v>0</v>
      </c>
      <c r="J18" s="14">
        <f>'8'!D20</f>
        <v>0</v>
      </c>
      <c r="K18" s="14">
        <f>'9'!D20</f>
        <v>0</v>
      </c>
      <c r="L18" s="14">
        <f>'10'!D20</f>
        <v>0</v>
      </c>
      <c r="M18" s="14">
        <f>'11'!D20</f>
        <v>0</v>
      </c>
      <c r="N18" s="14">
        <f>'12'!D20</f>
        <v>0</v>
      </c>
      <c r="O18" s="14">
        <f>'13'!D20</f>
        <v>0</v>
      </c>
      <c r="P18" s="14">
        <f>'14'!D20</f>
        <v>0</v>
      </c>
      <c r="Q18" s="14">
        <f>'15'!D20</f>
        <v>0</v>
      </c>
      <c r="R18" s="14">
        <f>'16'!D20</f>
        <v>0</v>
      </c>
      <c r="S18" s="14">
        <f>'17'!D20</f>
        <v>0</v>
      </c>
      <c r="T18" s="14">
        <f>'18'!D20</f>
        <v>0</v>
      </c>
      <c r="U18" s="14">
        <f>'19'!D20</f>
        <v>0</v>
      </c>
      <c r="V18" s="14">
        <f>'20'!D20</f>
        <v>0</v>
      </c>
      <c r="W18" s="14">
        <f>'21'!D20</f>
        <v>0</v>
      </c>
      <c r="X18" s="14">
        <f>'22'!D20</f>
        <v>0</v>
      </c>
      <c r="Y18" s="14">
        <f>'23'!D20</f>
        <v>0</v>
      </c>
      <c r="Z18" s="14">
        <f>'24'!D20</f>
        <v>0</v>
      </c>
      <c r="AA18" s="14">
        <f>'25'!D20</f>
        <v>0</v>
      </c>
      <c r="AB18" s="15" t="e">
        <f t="shared" ref="AB18:AB20" si="5">AVERAGEIF(C18:AA18,"&gt;0")</f>
        <v>#DIV/0!</v>
      </c>
    </row>
    <row r="19" spans="1:28" ht="15" customHeight="1">
      <c r="A19" s="10" t="s">
        <v>18</v>
      </c>
      <c r="B19" s="11" t="str">
        <f>'1'!B21:C21</f>
        <v>Знает свое имя, фамилию</v>
      </c>
      <c r="C19" s="14">
        <f>'1'!D21</f>
        <v>0</v>
      </c>
      <c r="D19" s="14">
        <f>'2'!D21</f>
        <v>0</v>
      </c>
      <c r="E19" s="14">
        <f>'3'!D21</f>
        <v>0</v>
      </c>
      <c r="F19" s="14">
        <f>'4'!D21</f>
        <v>0</v>
      </c>
      <c r="G19" s="14">
        <f>'5'!D21</f>
        <v>0</v>
      </c>
      <c r="H19" s="14">
        <f>'6'!D21</f>
        <v>0</v>
      </c>
      <c r="I19" s="14">
        <f>'7'!D21</f>
        <v>0</v>
      </c>
      <c r="J19" s="14">
        <f>'8'!D21</f>
        <v>0</v>
      </c>
      <c r="K19" s="14">
        <f>'9'!D21</f>
        <v>0</v>
      </c>
      <c r="L19" s="14">
        <f>'10'!D21</f>
        <v>0</v>
      </c>
      <c r="M19" s="14">
        <f>'11'!D21</f>
        <v>0</v>
      </c>
      <c r="N19" s="14">
        <f>'12'!D21</f>
        <v>0</v>
      </c>
      <c r="O19" s="14">
        <f>'13'!D21</f>
        <v>0</v>
      </c>
      <c r="P19" s="14">
        <f>'14'!D21</f>
        <v>0</v>
      </c>
      <c r="Q19" s="14">
        <f>'15'!D21</f>
        <v>0</v>
      </c>
      <c r="R19" s="14">
        <f>'16'!D21</f>
        <v>0</v>
      </c>
      <c r="S19" s="14">
        <f>'17'!D21</f>
        <v>0</v>
      </c>
      <c r="T19" s="14">
        <f>'18'!D21</f>
        <v>0</v>
      </c>
      <c r="U19" s="14">
        <f>'19'!D21</f>
        <v>0</v>
      </c>
      <c r="V19" s="14">
        <f>'20'!D21</f>
        <v>0</v>
      </c>
      <c r="W19" s="14">
        <f>'21'!D21</f>
        <v>0</v>
      </c>
      <c r="X19" s="14">
        <f>'22'!D21</f>
        <v>0</v>
      </c>
      <c r="Y19" s="14">
        <f>'23'!D21</f>
        <v>0</v>
      </c>
      <c r="Z19" s="14">
        <f>'24'!D21</f>
        <v>0</v>
      </c>
      <c r="AA19" s="14">
        <f>'25'!D21</f>
        <v>0</v>
      </c>
      <c r="AB19" s="15" t="e">
        <f t="shared" si="5"/>
        <v>#DIV/0!</v>
      </c>
    </row>
    <row r="20" spans="1:28" ht="23.4" customHeight="1">
      <c r="A20" s="10" t="s">
        <v>19</v>
      </c>
      <c r="B20" s="11" t="str">
        <f>'1'!B22:C22</f>
        <v>Знает названия своего города, улицы, на которой живет</v>
      </c>
      <c r="C20" s="14">
        <f>'1'!D22</f>
        <v>0</v>
      </c>
      <c r="D20" s="14">
        <f>'2'!D22</f>
        <v>0</v>
      </c>
      <c r="E20" s="14">
        <f>'3'!D22</f>
        <v>0</v>
      </c>
      <c r="F20" s="14">
        <f>'4'!D22</f>
        <v>0</v>
      </c>
      <c r="G20" s="14">
        <f>'5'!D22</f>
        <v>0</v>
      </c>
      <c r="H20" s="14">
        <f>'6'!D22</f>
        <v>0</v>
      </c>
      <c r="I20" s="14">
        <f>'7'!D22</f>
        <v>0</v>
      </c>
      <c r="J20" s="14">
        <f>'8'!D22</f>
        <v>0</v>
      </c>
      <c r="K20" s="14">
        <f>'9'!D22</f>
        <v>0</v>
      </c>
      <c r="L20" s="14">
        <f>'10'!D22</f>
        <v>0</v>
      </c>
      <c r="M20" s="14">
        <f>'11'!D22</f>
        <v>0</v>
      </c>
      <c r="N20" s="14">
        <f>'12'!D22</f>
        <v>0</v>
      </c>
      <c r="O20" s="14">
        <f>'13'!D22</f>
        <v>0</v>
      </c>
      <c r="P20" s="14">
        <f>'14'!D22</f>
        <v>0</v>
      </c>
      <c r="Q20" s="14">
        <f>'15'!D22</f>
        <v>0</v>
      </c>
      <c r="R20" s="14">
        <f>'16'!D22</f>
        <v>0</v>
      </c>
      <c r="S20" s="14">
        <f>'17'!D22</f>
        <v>0</v>
      </c>
      <c r="T20" s="14">
        <f>'18'!D22</f>
        <v>0</v>
      </c>
      <c r="U20" s="14">
        <f>'19'!D22</f>
        <v>0</v>
      </c>
      <c r="V20" s="14">
        <f>'20'!D22</f>
        <v>0</v>
      </c>
      <c r="W20" s="14">
        <f>'21'!D22</f>
        <v>0</v>
      </c>
      <c r="X20" s="14">
        <f>'22'!D22</f>
        <v>0</v>
      </c>
      <c r="Y20" s="14">
        <f>'23'!D22</f>
        <v>0</v>
      </c>
      <c r="Z20" s="14">
        <f>'24'!D22</f>
        <v>0</v>
      </c>
      <c r="AA20" s="14">
        <f>'25'!D22</f>
        <v>0</v>
      </c>
      <c r="AB20" s="15" t="e">
        <f t="shared" si="5"/>
        <v>#DIV/0!</v>
      </c>
    </row>
    <row r="21" spans="1:28" s="18" customFormat="1" ht="13.05" customHeight="1">
      <c r="A21" s="61" t="s">
        <v>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s="18" customFormat="1" ht="13.05" customHeight="1">
      <c r="A22" s="60" t="s">
        <v>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s="18" customFormat="1" ht="13.05" customHeight="1">
      <c r="A23" s="40" t="s">
        <v>3</v>
      </c>
      <c r="B23" s="40"/>
      <c r="C23" s="13">
        <f>AVERAGE(C24:C27)</f>
        <v>0</v>
      </c>
      <c r="D23" s="13">
        <f t="shared" ref="D23:AA23" si="6">AVERAGE(D24:D27)</f>
        <v>0</v>
      </c>
      <c r="E23" s="13">
        <f t="shared" si="6"/>
        <v>0</v>
      </c>
      <c r="F23" s="13">
        <f t="shared" si="6"/>
        <v>0</v>
      </c>
      <c r="G23" s="13">
        <f t="shared" si="6"/>
        <v>0</v>
      </c>
      <c r="H23" s="13">
        <f t="shared" si="6"/>
        <v>0</v>
      </c>
      <c r="I23" s="13">
        <f t="shared" si="6"/>
        <v>0</v>
      </c>
      <c r="J23" s="13">
        <f t="shared" si="6"/>
        <v>0</v>
      </c>
      <c r="K23" s="13">
        <f t="shared" si="6"/>
        <v>0</v>
      </c>
      <c r="L23" s="13">
        <f t="shared" si="6"/>
        <v>0</v>
      </c>
      <c r="M23" s="13">
        <f t="shared" si="6"/>
        <v>0</v>
      </c>
      <c r="N23" s="13">
        <f t="shared" si="6"/>
        <v>0</v>
      </c>
      <c r="O23" s="13">
        <f t="shared" si="6"/>
        <v>0</v>
      </c>
      <c r="P23" s="13">
        <f t="shared" si="6"/>
        <v>0</v>
      </c>
      <c r="Q23" s="13">
        <f t="shared" si="6"/>
        <v>0</v>
      </c>
      <c r="R23" s="13">
        <f t="shared" si="6"/>
        <v>0</v>
      </c>
      <c r="S23" s="13">
        <f t="shared" si="6"/>
        <v>0</v>
      </c>
      <c r="T23" s="13">
        <f t="shared" si="6"/>
        <v>0</v>
      </c>
      <c r="U23" s="13">
        <f t="shared" si="6"/>
        <v>0</v>
      </c>
      <c r="V23" s="13">
        <f t="shared" si="6"/>
        <v>0</v>
      </c>
      <c r="W23" s="13">
        <f t="shared" si="6"/>
        <v>0</v>
      </c>
      <c r="X23" s="13">
        <f t="shared" si="6"/>
        <v>0</v>
      </c>
      <c r="Y23" s="13">
        <f t="shared" si="6"/>
        <v>0</v>
      </c>
      <c r="Z23" s="13">
        <f t="shared" si="6"/>
        <v>0</v>
      </c>
      <c r="AA23" s="13">
        <f t="shared" si="6"/>
        <v>0</v>
      </c>
      <c r="AB23" s="13" t="e">
        <f>AVERAGEIF(C24:AA27,"&gt;0")</f>
        <v>#DIV/0!</v>
      </c>
    </row>
    <row r="24" spans="1:28" ht="35.4" customHeight="1">
      <c r="A24" s="10" t="s">
        <v>9</v>
      </c>
      <c r="B24" s="11" t="str">
        <f>'1'!B26:C26</f>
        <v>Устанавливает позитивный контакт с незнакомыми детьми, способен помочь сверстнику</v>
      </c>
      <c r="C24" s="14">
        <f>'1'!D26</f>
        <v>0</v>
      </c>
      <c r="D24" s="14">
        <f>'2'!D26</f>
        <v>0</v>
      </c>
      <c r="E24" s="14">
        <f>'3'!D26</f>
        <v>0</v>
      </c>
      <c r="F24" s="14">
        <f>'4'!D26</f>
        <v>0</v>
      </c>
      <c r="G24" s="14">
        <f>'5'!D26</f>
        <v>0</v>
      </c>
      <c r="H24" s="14">
        <f>'6'!D26</f>
        <v>0</v>
      </c>
      <c r="I24" s="14">
        <f>'7'!D26</f>
        <v>0</v>
      </c>
      <c r="J24" s="14">
        <f>'8'!D26</f>
        <v>0</v>
      </c>
      <c r="K24" s="14">
        <f>'9'!D26</f>
        <v>0</v>
      </c>
      <c r="L24" s="14">
        <f>'10'!D26</f>
        <v>0</v>
      </c>
      <c r="M24" s="14">
        <f>'11'!D26</f>
        <v>0</v>
      </c>
      <c r="N24" s="14">
        <f>'12'!D26</f>
        <v>0</v>
      </c>
      <c r="O24" s="14">
        <f>'13'!D26</f>
        <v>0</v>
      </c>
      <c r="P24" s="14">
        <f>'14'!D26</f>
        <v>0</v>
      </c>
      <c r="Q24" s="14">
        <f>'15'!D26</f>
        <v>0</v>
      </c>
      <c r="R24" s="14">
        <f>'16'!D26</f>
        <v>0</v>
      </c>
      <c r="S24" s="14">
        <f>'17'!D26</f>
        <v>0</v>
      </c>
      <c r="T24" s="14">
        <f>'18'!D26</f>
        <v>0</v>
      </c>
      <c r="U24" s="14">
        <f>'19'!D26</f>
        <v>0</v>
      </c>
      <c r="V24" s="14">
        <f>'20'!D26</f>
        <v>0</v>
      </c>
      <c r="W24" s="14">
        <f>'21'!D26</f>
        <v>0</v>
      </c>
      <c r="X24" s="14">
        <f>'22'!D26</f>
        <v>0</v>
      </c>
      <c r="Y24" s="14">
        <f>'23'!D26</f>
        <v>0</v>
      </c>
      <c r="Z24" s="14">
        <f>'24'!D26</f>
        <v>0</v>
      </c>
      <c r="AA24" s="14">
        <f>'25'!D26</f>
        <v>0</v>
      </c>
      <c r="AB24" s="15" t="e">
        <f t="shared" ref="AB24:AB27" si="7">AVERAGEIF(C24:AA24,"&gt;0")</f>
        <v>#DIV/0!</v>
      </c>
    </row>
    <row r="25" spans="1:28" ht="20.399999999999999" customHeight="1">
      <c r="A25" s="10" t="s">
        <v>10</v>
      </c>
      <c r="B25" s="11" t="str">
        <f>'1'!B27:C27</f>
        <v>Сопереживает, сочувствует другим</v>
      </c>
      <c r="C25" s="14">
        <f>'1'!D27</f>
        <v>0</v>
      </c>
      <c r="D25" s="14">
        <f>'2'!D27</f>
        <v>0</v>
      </c>
      <c r="E25" s="14">
        <f>'3'!D27</f>
        <v>0</v>
      </c>
      <c r="F25" s="14">
        <f>'4'!D27</f>
        <v>0</v>
      </c>
      <c r="G25" s="14">
        <f>'5'!D27</f>
        <v>0</v>
      </c>
      <c r="H25" s="14">
        <f>'6'!D27</f>
        <v>0</v>
      </c>
      <c r="I25" s="14">
        <f>'7'!D27</f>
        <v>0</v>
      </c>
      <c r="J25" s="14">
        <f>'8'!D27</f>
        <v>0</v>
      </c>
      <c r="K25" s="14">
        <f>'9'!D27</f>
        <v>0</v>
      </c>
      <c r="L25" s="14">
        <f>'10'!D27</f>
        <v>0</v>
      </c>
      <c r="M25" s="14">
        <f>'11'!D27</f>
        <v>0</v>
      </c>
      <c r="N25" s="14">
        <f>'12'!D27</f>
        <v>0</v>
      </c>
      <c r="O25" s="14">
        <f>'13'!D27</f>
        <v>0</v>
      </c>
      <c r="P25" s="14">
        <f>'14'!D27</f>
        <v>0</v>
      </c>
      <c r="Q25" s="14">
        <f>'15'!D27</f>
        <v>0</v>
      </c>
      <c r="R25" s="14">
        <f>'16'!D27</f>
        <v>0</v>
      </c>
      <c r="S25" s="14">
        <f>'17'!D27</f>
        <v>0</v>
      </c>
      <c r="T25" s="14">
        <f>'18'!D27</f>
        <v>0</v>
      </c>
      <c r="U25" s="14">
        <f>'19'!D27</f>
        <v>0</v>
      </c>
      <c r="V25" s="14">
        <f>'20'!D27</f>
        <v>0</v>
      </c>
      <c r="W25" s="14">
        <f>'21'!D27</f>
        <v>0</v>
      </c>
      <c r="X25" s="14">
        <f>'22'!D27</f>
        <v>0</v>
      </c>
      <c r="Y25" s="14">
        <f>'23'!D27</f>
        <v>0</v>
      </c>
      <c r="Z25" s="14">
        <f>'24'!D27</f>
        <v>0</v>
      </c>
      <c r="AA25" s="14">
        <f>'25'!D27</f>
        <v>0</v>
      </c>
      <c r="AB25" s="15" t="e">
        <f t="shared" si="7"/>
        <v>#DIV/0!</v>
      </c>
    </row>
    <row r="26" spans="1:28" ht="20.399999999999999" customHeight="1">
      <c r="A26" s="10" t="s">
        <v>11</v>
      </c>
      <c r="B26" s="11" t="str">
        <f>'1'!B28:C28</f>
        <v>Проявляет чувство гордости за себя (быстрее всех оделся)</v>
      </c>
      <c r="C26" s="14">
        <f>'1'!D28</f>
        <v>0</v>
      </c>
      <c r="D26" s="14">
        <f>'2'!D28</f>
        <v>0</v>
      </c>
      <c r="E26" s="14">
        <f>'3'!D28</f>
        <v>0</v>
      </c>
      <c r="F26" s="14">
        <f>'4'!D28</f>
        <v>0</v>
      </c>
      <c r="G26" s="14">
        <f>'5'!D28</f>
        <v>0</v>
      </c>
      <c r="H26" s="14">
        <f>'6'!D28</f>
        <v>0</v>
      </c>
      <c r="I26" s="14">
        <f>'7'!D28</f>
        <v>0</v>
      </c>
      <c r="J26" s="14">
        <f>'8'!D28</f>
        <v>0</v>
      </c>
      <c r="K26" s="14">
        <f>'9'!D28</f>
        <v>0</v>
      </c>
      <c r="L26" s="14">
        <f>'10'!D28</f>
        <v>0</v>
      </c>
      <c r="M26" s="14">
        <f>'11'!D28</f>
        <v>0</v>
      </c>
      <c r="N26" s="14">
        <f>'12'!D28</f>
        <v>0</v>
      </c>
      <c r="O26" s="14">
        <f>'13'!D28</f>
        <v>0</v>
      </c>
      <c r="P26" s="14">
        <f>'14'!D28</f>
        <v>0</v>
      </c>
      <c r="Q26" s="14">
        <f>'15'!D28</f>
        <v>0</v>
      </c>
      <c r="R26" s="14">
        <f>'16'!D28</f>
        <v>0</v>
      </c>
      <c r="S26" s="14">
        <f>'17'!D28</f>
        <v>0</v>
      </c>
      <c r="T26" s="14">
        <f>'18'!D28</f>
        <v>0</v>
      </c>
      <c r="U26" s="14">
        <f>'19'!D28</f>
        <v>0</v>
      </c>
      <c r="V26" s="14">
        <f>'20'!D28</f>
        <v>0</v>
      </c>
      <c r="W26" s="14">
        <f>'21'!D28</f>
        <v>0</v>
      </c>
      <c r="X26" s="14">
        <f>'22'!D28</f>
        <v>0</v>
      </c>
      <c r="Y26" s="14">
        <f>'23'!D28</f>
        <v>0</v>
      </c>
      <c r="Z26" s="14">
        <f>'24'!D28</f>
        <v>0</v>
      </c>
      <c r="AA26" s="14">
        <f>'25'!D28</f>
        <v>0</v>
      </c>
      <c r="AB26" s="15" t="e">
        <f t="shared" si="7"/>
        <v>#DIV/0!</v>
      </c>
    </row>
    <row r="27" spans="1:28" ht="18.600000000000001" customHeight="1">
      <c r="A27" s="10" t="s">
        <v>12</v>
      </c>
      <c r="B27" s="11" t="str">
        <f>'1'!B29:C29</f>
        <v>Проявляет чувство стыда</v>
      </c>
      <c r="C27" s="14">
        <f>'1'!D29</f>
        <v>0</v>
      </c>
      <c r="D27" s="14">
        <f>'2'!D29</f>
        <v>0</v>
      </c>
      <c r="E27" s="14">
        <f>'3'!D29</f>
        <v>0</v>
      </c>
      <c r="F27" s="14">
        <f>'4'!D29</f>
        <v>0</v>
      </c>
      <c r="G27" s="14">
        <f>'5'!D29</f>
        <v>0</v>
      </c>
      <c r="H27" s="14">
        <f>'6'!D29</f>
        <v>0</v>
      </c>
      <c r="I27" s="14">
        <f>'7'!D29</f>
        <v>0</v>
      </c>
      <c r="J27" s="14">
        <f>'8'!D29</f>
        <v>0</v>
      </c>
      <c r="K27" s="14">
        <f>'9'!D29</f>
        <v>0</v>
      </c>
      <c r="L27" s="14">
        <f>'10'!D29</f>
        <v>0</v>
      </c>
      <c r="M27" s="14">
        <f>'11'!D29</f>
        <v>0</v>
      </c>
      <c r="N27" s="14">
        <f>'12'!D29</f>
        <v>0</v>
      </c>
      <c r="O27" s="14">
        <f>'13'!D29</f>
        <v>0</v>
      </c>
      <c r="P27" s="14">
        <f>'14'!D29</f>
        <v>0</v>
      </c>
      <c r="Q27" s="14">
        <f>'15'!D29</f>
        <v>0</v>
      </c>
      <c r="R27" s="14">
        <f>'16'!D29</f>
        <v>0</v>
      </c>
      <c r="S27" s="14">
        <f>'17'!D29</f>
        <v>0</v>
      </c>
      <c r="T27" s="14">
        <f>'18'!D29</f>
        <v>0</v>
      </c>
      <c r="U27" s="14">
        <f>'19'!D29</f>
        <v>0</v>
      </c>
      <c r="V27" s="14">
        <f>'20'!D29</f>
        <v>0</v>
      </c>
      <c r="W27" s="14">
        <f>'21'!D29</f>
        <v>0</v>
      </c>
      <c r="X27" s="14">
        <f>'22'!D29</f>
        <v>0</v>
      </c>
      <c r="Y27" s="14">
        <f>'23'!D29</f>
        <v>0</v>
      </c>
      <c r="Z27" s="14">
        <f>'24'!D29</f>
        <v>0</v>
      </c>
      <c r="AA27" s="14">
        <f>'25'!D29</f>
        <v>0</v>
      </c>
      <c r="AB27" s="15" t="e">
        <f t="shared" si="7"/>
        <v>#DIV/0!</v>
      </c>
    </row>
    <row r="28" spans="1:28" s="18" customFormat="1" ht="13.05" customHeight="1">
      <c r="A28" s="42" t="s">
        <v>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s="18" customFormat="1" ht="13.05" customHeight="1">
      <c r="A29" s="40" t="s">
        <v>3</v>
      </c>
      <c r="B29" s="40"/>
      <c r="C29" s="13">
        <f>AVERAGE(C30:C40)</f>
        <v>0</v>
      </c>
      <c r="D29" s="13">
        <f t="shared" ref="D29:AA29" si="8">AVERAGE(D30:D40)</f>
        <v>0</v>
      </c>
      <c r="E29" s="13">
        <f t="shared" si="8"/>
        <v>0</v>
      </c>
      <c r="F29" s="13">
        <f t="shared" si="8"/>
        <v>0</v>
      </c>
      <c r="G29" s="13">
        <f t="shared" si="8"/>
        <v>0</v>
      </c>
      <c r="H29" s="13">
        <f t="shared" si="8"/>
        <v>0</v>
      </c>
      <c r="I29" s="13">
        <f t="shared" si="8"/>
        <v>0</v>
      </c>
      <c r="J29" s="13">
        <f t="shared" si="8"/>
        <v>0</v>
      </c>
      <c r="K29" s="13">
        <f t="shared" si="8"/>
        <v>0</v>
      </c>
      <c r="L29" s="13">
        <f t="shared" si="8"/>
        <v>0</v>
      </c>
      <c r="M29" s="13">
        <f t="shared" si="8"/>
        <v>0</v>
      </c>
      <c r="N29" s="13">
        <f t="shared" si="8"/>
        <v>0</v>
      </c>
      <c r="O29" s="13">
        <f t="shared" si="8"/>
        <v>0</v>
      </c>
      <c r="P29" s="13">
        <f t="shared" si="8"/>
        <v>0</v>
      </c>
      <c r="Q29" s="13">
        <f t="shared" si="8"/>
        <v>0</v>
      </c>
      <c r="R29" s="13">
        <f t="shared" si="8"/>
        <v>0</v>
      </c>
      <c r="S29" s="13">
        <f t="shared" si="8"/>
        <v>0</v>
      </c>
      <c r="T29" s="13">
        <f t="shared" si="8"/>
        <v>0</v>
      </c>
      <c r="U29" s="13">
        <f t="shared" si="8"/>
        <v>0</v>
      </c>
      <c r="V29" s="13">
        <f t="shared" si="8"/>
        <v>0</v>
      </c>
      <c r="W29" s="13">
        <f t="shared" si="8"/>
        <v>0</v>
      </c>
      <c r="X29" s="13">
        <f t="shared" si="8"/>
        <v>0</v>
      </c>
      <c r="Y29" s="13">
        <f t="shared" si="8"/>
        <v>0</v>
      </c>
      <c r="Z29" s="13">
        <f t="shared" si="8"/>
        <v>0</v>
      </c>
      <c r="AA29" s="13">
        <f t="shared" si="8"/>
        <v>0</v>
      </c>
      <c r="AB29" s="13" t="e">
        <f>AVERAGEIF(C30:AA40,"&gt;0")</f>
        <v>#DIV/0!</v>
      </c>
    </row>
    <row r="30" spans="1:28" ht="15" customHeight="1">
      <c r="A30" s="10" t="s">
        <v>13</v>
      </c>
      <c r="B30" s="11" t="str">
        <f>'1'!B32:C32</f>
        <v>Бегает самостоятельно</v>
      </c>
      <c r="C30" s="14">
        <f>'1'!D32</f>
        <v>0</v>
      </c>
      <c r="D30" s="14">
        <f>'2'!D32</f>
        <v>0</v>
      </c>
      <c r="E30" s="14">
        <f>'3'!D32</f>
        <v>0</v>
      </c>
      <c r="F30" s="14">
        <f>'4'!D32</f>
        <v>0</v>
      </c>
      <c r="G30" s="14">
        <f>'5'!D32</f>
        <v>0</v>
      </c>
      <c r="H30" s="14">
        <f>'6'!D32</f>
        <v>0</v>
      </c>
      <c r="I30" s="14">
        <f>'7'!D32</f>
        <v>0</v>
      </c>
      <c r="J30" s="14">
        <f>'8'!D32</f>
        <v>0</v>
      </c>
      <c r="K30" s="14">
        <f>'9'!D32</f>
        <v>0</v>
      </c>
      <c r="L30" s="14">
        <f>'10'!D32</f>
        <v>0</v>
      </c>
      <c r="M30" s="14">
        <f>'11'!D32</f>
        <v>0</v>
      </c>
      <c r="N30" s="14">
        <f>'12'!D32</f>
        <v>0</v>
      </c>
      <c r="O30" s="14">
        <f>'13'!D32</f>
        <v>0</v>
      </c>
      <c r="P30" s="14">
        <f>'14'!D32</f>
        <v>0</v>
      </c>
      <c r="Q30" s="14">
        <f>'15'!D32</f>
        <v>0</v>
      </c>
      <c r="R30" s="14">
        <f>'16'!D32</f>
        <v>0</v>
      </c>
      <c r="S30" s="14">
        <f>'17'!D32</f>
        <v>0</v>
      </c>
      <c r="T30" s="14">
        <f>'18'!D32</f>
        <v>0</v>
      </c>
      <c r="U30" s="14">
        <f>'19'!D32</f>
        <v>0</v>
      </c>
      <c r="V30" s="14">
        <f>'20'!D32</f>
        <v>0</v>
      </c>
      <c r="W30" s="14">
        <f>'21'!D32</f>
        <v>0</v>
      </c>
      <c r="X30" s="14">
        <f>'22'!D32</f>
        <v>0</v>
      </c>
      <c r="Y30" s="14">
        <f>'23'!D32</f>
        <v>0</v>
      </c>
      <c r="Z30" s="14">
        <f>'24'!D32</f>
        <v>0</v>
      </c>
      <c r="AA30" s="14">
        <f>'25'!D32</f>
        <v>0</v>
      </c>
      <c r="AB30" s="15" t="e">
        <f t="shared" ref="AB30:AB40" si="9">AVERAGEIF(C30:AA30,"&gt;0")</f>
        <v>#DIV/0!</v>
      </c>
    </row>
    <row r="31" spans="1:28" ht="21.6" customHeight="1">
      <c r="A31" s="10" t="s">
        <v>14</v>
      </c>
      <c r="B31" s="11" t="str">
        <f>'1'!B33:C33</f>
        <v>Подпрыгивает на месте, отталкиваясь двумя ногами</v>
      </c>
      <c r="C31" s="14">
        <f>'1'!D33</f>
        <v>0</v>
      </c>
      <c r="D31" s="14">
        <f>'2'!D33</f>
        <v>0</v>
      </c>
      <c r="E31" s="14">
        <f>'3'!D33</f>
        <v>0</v>
      </c>
      <c r="F31" s="14">
        <f>'4'!D33</f>
        <v>0</v>
      </c>
      <c r="G31" s="14">
        <f>'5'!D33</f>
        <v>0</v>
      </c>
      <c r="H31" s="14">
        <f>'6'!D33</f>
        <v>0</v>
      </c>
      <c r="I31" s="14">
        <f>'7'!D33</f>
        <v>0</v>
      </c>
      <c r="J31" s="14">
        <f>'8'!D33</f>
        <v>0</v>
      </c>
      <c r="K31" s="14">
        <f>'9'!D33</f>
        <v>0</v>
      </c>
      <c r="L31" s="14">
        <f>'10'!D33</f>
        <v>0</v>
      </c>
      <c r="M31" s="14">
        <f>'11'!D33</f>
        <v>0</v>
      </c>
      <c r="N31" s="14">
        <f>'12'!D33</f>
        <v>0</v>
      </c>
      <c r="O31" s="14">
        <f>'13'!D33</f>
        <v>0</v>
      </c>
      <c r="P31" s="14">
        <f>'14'!D33</f>
        <v>0</v>
      </c>
      <c r="Q31" s="14">
        <f>'15'!D33</f>
        <v>0</v>
      </c>
      <c r="R31" s="14">
        <f>'16'!D33</f>
        <v>0</v>
      </c>
      <c r="S31" s="14">
        <f>'17'!D33</f>
        <v>0</v>
      </c>
      <c r="T31" s="14">
        <f>'18'!D33</f>
        <v>0</v>
      </c>
      <c r="U31" s="14">
        <f>'19'!D33</f>
        <v>0</v>
      </c>
      <c r="V31" s="14">
        <f>'20'!D33</f>
        <v>0</v>
      </c>
      <c r="W31" s="14">
        <f>'21'!D33</f>
        <v>0</v>
      </c>
      <c r="X31" s="14">
        <f>'22'!D33</f>
        <v>0</v>
      </c>
      <c r="Y31" s="14">
        <f>'23'!D33</f>
        <v>0</v>
      </c>
      <c r="Z31" s="14">
        <f>'24'!D33</f>
        <v>0</v>
      </c>
      <c r="AA31" s="14">
        <f>'25'!D33</f>
        <v>0</v>
      </c>
      <c r="AB31" s="15" t="e">
        <f t="shared" si="9"/>
        <v>#DIV/0!</v>
      </c>
    </row>
    <row r="32" spans="1:28" ht="24" customHeight="1">
      <c r="A32" s="10" t="s">
        <v>15</v>
      </c>
      <c r="B32" s="11" t="str">
        <f>'1'!B34:C34</f>
        <v>Перепрыгивает через черту, веревочку</v>
      </c>
      <c r="C32" s="14">
        <f>'1'!D34</f>
        <v>0</v>
      </c>
      <c r="D32" s="14">
        <f>'2'!D34</f>
        <v>0</v>
      </c>
      <c r="E32" s="14">
        <f>'3'!D34</f>
        <v>0</v>
      </c>
      <c r="F32" s="14">
        <f>'4'!D34</f>
        <v>0</v>
      </c>
      <c r="G32" s="14">
        <f>'5'!D34</f>
        <v>0</v>
      </c>
      <c r="H32" s="14">
        <f>'6'!D34</f>
        <v>0</v>
      </c>
      <c r="I32" s="14">
        <f>'7'!D34</f>
        <v>0</v>
      </c>
      <c r="J32" s="14">
        <f>'8'!D34</f>
        <v>0</v>
      </c>
      <c r="K32" s="14">
        <f>'9'!D34</f>
        <v>0</v>
      </c>
      <c r="L32" s="14">
        <f>'10'!D34</f>
        <v>0</v>
      </c>
      <c r="M32" s="14">
        <f>'11'!D34</f>
        <v>0</v>
      </c>
      <c r="N32" s="14">
        <f>'12'!D34</f>
        <v>0</v>
      </c>
      <c r="O32" s="14">
        <f>'13'!D34</f>
        <v>0</v>
      </c>
      <c r="P32" s="14">
        <f>'14'!D34</f>
        <v>0</v>
      </c>
      <c r="Q32" s="14">
        <f>'15'!D34</f>
        <v>0</v>
      </c>
      <c r="R32" s="14">
        <f>'16'!D34</f>
        <v>0</v>
      </c>
      <c r="S32" s="14">
        <f>'17'!D34</f>
        <v>0</v>
      </c>
      <c r="T32" s="14">
        <f>'18'!D34</f>
        <v>0</v>
      </c>
      <c r="U32" s="14">
        <f>'19'!D34</f>
        <v>0</v>
      </c>
      <c r="V32" s="14">
        <f>'20'!D34</f>
        <v>0</v>
      </c>
      <c r="W32" s="14">
        <f>'21'!D34</f>
        <v>0</v>
      </c>
      <c r="X32" s="14">
        <f>'22'!D34</f>
        <v>0</v>
      </c>
      <c r="Y32" s="14">
        <f>'23'!D34</f>
        <v>0</v>
      </c>
      <c r="Z32" s="14">
        <f>'24'!D34</f>
        <v>0</v>
      </c>
      <c r="AA32" s="14">
        <f>'25'!D34</f>
        <v>0</v>
      </c>
      <c r="AB32" s="15" t="e">
        <f t="shared" si="9"/>
        <v>#DIV/0!</v>
      </c>
    </row>
    <row r="33" spans="1:28" ht="20.399999999999999">
      <c r="A33" s="10" t="s">
        <v>16</v>
      </c>
      <c r="B33" s="11" t="str">
        <f>'1'!B35:C35</f>
        <v>Координирует движения рук и ног в такт (хлопает в ладоши и притоптывает ногами)</v>
      </c>
      <c r="C33" s="14">
        <f>'1'!D35</f>
        <v>0</v>
      </c>
      <c r="D33" s="14">
        <f>'2'!D35</f>
        <v>0</v>
      </c>
      <c r="E33" s="14">
        <f>'3'!D35</f>
        <v>0</v>
      </c>
      <c r="F33" s="14">
        <f>'4'!D35</f>
        <v>0</v>
      </c>
      <c r="G33" s="14">
        <f>'5'!D35</f>
        <v>0</v>
      </c>
      <c r="H33" s="14">
        <f>'6'!D35</f>
        <v>0</v>
      </c>
      <c r="I33" s="14">
        <f>'7'!D35</f>
        <v>0</v>
      </c>
      <c r="J33" s="14">
        <f>'8'!D35</f>
        <v>0</v>
      </c>
      <c r="K33" s="14">
        <f>'9'!D35</f>
        <v>0</v>
      </c>
      <c r="L33" s="14">
        <f>'10'!D35</f>
        <v>0</v>
      </c>
      <c r="M33" s="14">
        <f>'11'!D35</f>
        <v>0</v>
      </c>
      <c r="N33" s="14">
        <f>'12'!D35</f>
        <v>0</v>
      </c>
      <c r="O33" s="14">
        <f>'13'!D35</f>
        <v>0</v>
      </c>
      <c r="P33" s="14">
        <f>'14'!D35</f>
        <v>0</v>
      </c>
      <c r="Q33" s="14">
        <f>'15'!D35</f>
        <v>0</v>
      </c>
      <c r="R33" s="14">
        <f>'16'!D35</f>
        <v>0</v>
      </c>
      <c r="S33" s="14">
        <f>'17'!D35</f>
        <v>0</v>
      </c>
      <c r="T33" s="14">
        <f>'18'!D35</f>
        <v>0</v>
      </c>
      <c r="U33" s="14">
        <f>'19'!D35</f>
        <v>0</v>
      </c>
      <c r="V33" s="14">
        <f>'20'!D35</f>
        <v>0</v>
      </c>
      <c r="W33" s="14">
        <f>'21'!D35</f>
        <v>0</v>
      </c>
      <c r="X33" s="14">
        <f>'22'!D35</f>
        <v>0</v>
      </c>
      <c r="Y33" s="14">
        <f>'23'!D35</f>
        <v>0</v>
      </c>
      <c r="Z33" s="14">
        <f>'24'!D35</f>
        <v>0</v>
      </c>
      <c r="AA33" s="14">
        <f>'25'!D35</f>
        <v>0</v>
      </c>
      <c r="AB33" s="15" t="e">
        <f t="shared" si="9"/>
        <v>#DIV/0!</v>
      </c>
    </row>
    <row r="34" spans="1:28">
      <c r="A34" s="10" t="s">
        <v>20</v>
      </c>
      <c r="B34" s="11" t="str">
        <f>'1'!B36:C36</f>
        <v>Скатывается с горки</v>
      </c>
      <c r="C34" s="14">
        <f>'1'!D36</f>
        <v>0</v>
      </c>
      <c r="D34" s="14">
        <f>'2'!D36</f>
        <v>0</v>
      </c>
      <c r="E34" s="14">
        <f>'3'!D36</f>
        <v>0</v>
      </c>
      <c r="F34" s="14">
        <f>'4'!D36</f>
        <v>0</v>
      </c>
      <c r="G34" s="14">
        <f>'5'!D36</f>
        <v>0</v>
      </c>
      <c r="H34" s="14">
        <f>'6'!D36</f>
        <v>0</v>
      </c>
      <c r="I34" s="14">
        <f>'7'!D36</f>
        <v>0</v>
      </c>
      <c r="J34" s="14">
        <f>'8'!D36</f>
        <v>0</v>
      </c>
      <c r="K34" s="14">
        <f>'9'!D36</f>
        <v>0</v>
      </c>
      <c r="L34" s="14">
        <f>'10'!D36</f>
        <v>0</v>
      </c>
      <c r="M34" s="14">
        <f>'11'!D36</f>
        <v>0</v>
      </c>
      <c r="N34" s="14">
        <f>'12'!D36</f>
        <v>0</v>
      </c>
      <c r="O34" s="14">
        <f>'13'!D36</f>
        <v>0</v>
      </c>
      <c r="P34" s="14">
        <f>'14'!D36</f>
        <v>0</v>
      </c>
      <c r="Q34" s="14">
        <f>'15'!D36</f>
        <v>0</v>
      </c>
      <c r="R34" s="14">
        <f>'16'!D36</f>
        <v>0</v>
      </c>
      <c r="S34" s="14">
        <f>'17'!D36</f>
        <v>0</v>
      </c>
      <c r="T34" s="14">
        <f>'18'!D36</f>
        <v>0</v>
      </c>
      <c r="U34" s="14">
        <f>'19'!D36</f>
        <v>0</v>
      </c>
      <c r="V34" s="14">
        <f>'20'!D36</f>
        <v>0</v>
      </c>
      <c r="W34" s="14">
        <f>'21'!D36</f>
        <v>0</v>
      </c>
      <c r="X34" s="14">
        <f>'22'!D36</f>
        <v>0</v>
      </c>
      <c r="Y34" s="14">
        <f>'23'!D36</f>
        <v>0</v>
      </c>
      <c r="Z34" s="14">
        <f>'24'!D36</f>
        <v>0</v>
      </c>
      <c r="AA34" s="14">
        <f>'25'!D36</f>
        <v>0</v>
      </c>
      <c r="AB34" s="15" t="e">
        <f t="shared" si="9"/>
        <v>#DIV/0!</v>
      </c>
    </row>
    <row r="35" spans="1:28">
      <c r="A35" s="10" t="s">
        <v>21</v>
      </c>
      <c r="B35" s="11" t="str">
        <f>'1'!B37:C37</f>
        <v>Катается на трехколесном велосипеде</v>
      </c>
      <c r="C35" s="14">
        <f>'1'!D37</f>
        <v>0</v>
      </c>
      <c r="D35" s="14">
        <f>'2'!D37</f>
        <v>0</v>
      </c>
      <c r="E35" s="14">
        <f>'3'!D37</f>
        <v>0</v>
      </c>
      <c r="F35" s="14">
        <f>'4'!D37</f>
        <v>0</v>
      </c>
      <c r="G35" s="14">
        <f>'5'!D37</f>
        <v>0</v>
      </c>
      <c r="H35" s="14">
        <f>'6'!D37</f>
        <v>0</v>
      </c>
      <c r="I35" s="14">
        <f>'7'!D37</f>
        <v>0</v>
      </c>
      <c r="J35" s="14">
        <f>'8'!D37</f>
        <v>0</v>
      </c>
      <c r="K35" s="14">
        <f>'9'!D37</f>
        <v>0</v>
      </c>
      <c r="L35" s="14">
        <f>'10'!D37</f>
        <v>0</v>
      </c>
      <c r="M35" s="14">
        <f>'11'!D37</f>
        <v>0</v>
      </c>
      <c r="N35" s="14">
        <f>'12'!D37</f>
        <v>0</v>
      </c>
      <c r="O35" s="14">
        <f>'13'!D37</f>
        <v>0</v>
      </c>
      <c r="P35" s="14">
        <f>'14'!D37</f>
        <v>0</v>
      </c>
      <c r="Q35" s="14">
        <f>'15'!D37</f>
        <v>0</v>
      </c>
      <c r="R35" s="14">
        <f>'16'!D37</f>
        <v>0</v>
      </c>
      <c r="S35" s="14">
        <f>'17'!D37</f>
        <v>0</v>
      </c>
      <c r="T35" s="14">
        <f>'18'!D37</f>
        <v>0</v>
      </c>
      <c r="U35" s="14">
        <f>'19'!D37</f>
        <v>0</v>
      </c>
      <c r="V35" s="14">
        <f>'20'!D37</f>
        <v>0</v>
      </c>
      <c r="W35" s="14">
        <f>'21'!D37</f>
        <v>0</v>
      </c>
      <c r="X35" s="14">
        <f>'22'!D37</f>
        <v>0</v>
      </c>
      <c r="Y35" s="14">
        <f>'23'!D37</f>
        <v>0</v>
      </c>
      <c r="Z35" s="14">
        <f>'24'!D37</f>
        <v>0</v>
      </c>
      <c r="AA35" s="14">
        <f>'25'!D37</f>
        <v>0</v>
      </c>
      <c r="AB35" s="15" t="e">
        <f t="shared" si="9"/>
        <v>#DIV/0!</v>
      </c>
    </row>
    <row r="36" spans="1:28" ht="15.6" customHeight="1">
      <c r="A36" s="10" t="s">
        <v>23</v>
      </c>
      <c r="B36" s="11" t="str">
        <f>'1'!B38:C38</f>
        <v>Самостоятельно раскачивается на качелях</v>
      </c>
      <c r="C36" s="14">
        <f>'1'!D38</f>
        <v>0</v>
      </c>
      <c r="D36" s="14">
        <f>'2'!D38</f>
        <v>0</v>
      </c>
      <c r="E36" s="14">
        <f>'3'!D38</f>
        <v>0</v>
      </c>
      <c r="F36" s="14">
        <f>'4'!D38</f>
        <v>0</v>
      </c>
      <c r="G36" s="14">
        <f>'5'!D38</f>
        <v>0</v>
      </c>
      <c r="H36" s="14">
        <f>'6'!D38</f>
        <v>0</v>
      </c>
      <c r="I36" s="14">
        <f>'7'!D38</f>
        <v>0</v>
      </c>
      <c r="J36" s="14">
        <f>'8'!D38</f>
        <v>0</v>
      </c>
      <c r="K36" s="14">
        <f>'9'!D38</f>
        <v>0</v>
      </c>
      <c r="L36" s="14">
        <f>'10'!D38</f>
        <v>0</v>
      </c>
      <c r="M36" s="14">
        <f>'11'!D38</f>
        <v>0</v>
      </c>
      <c r="N36" s="14">
        <f>'12'!D38</f>
        <v>0</v>
      </c>
      <c r="O36" s="14">
        <f>'13'!D38</f>
        <v>0</v>
      </c>
      <c r="P36" s="14">
        <f>'14'!D38</f>
        <v>0</v>
      </c>
      <c r="Q36" s="14">
        <f>'15'!D38</f>
        <v>0</v>
      </c>
      <c r="R36" s="14">
        <f>'16'!D38</f>
        <v>0</v>
      </c>
      <c r="S36" s="14">
        <f>'17'!D38</f>
        <v>0</v>
      </c>
      <c r="T36" s="14">
        <f>'18'!D38</f>
        <v>0</v>
      </c>
      <c r="U36" s="14">
        <f>'19'!D38</f>
        <v>0</v>
      </c>
      <c r="V36" s="14">
        <f>'20'!D38</f>
        <v>0</v>
      </c>
      <c r="W36" s="14">
        <f>'21'!D38</f>
        <v>0</v>
      </c>
      <c r="X36" s="14">
        <f>'22'!D38</f>
        <v>0</v>
      </c>
      <c r="Y36" s="14">
        <f>'23'!D38</f>
        <v>0</v>
      </c>
      <c r="Z36" s="14">
        <f>'24'!D38</f>
        <v>0</v>
      </c>
      <c r="AA36" s="14">
        <f>'25'!D38</f>
        <v>0</v>
      </c>
      <c r="AB36" s="15" t="e">
        <f t="shared" si="9"/>
        <v>#DIV/0!</v>
      </c>
    </row>
    <row r="37" spans="1:28">
      <c r="A37" s="10" t="s">
        <v>24</v>
      </c>
      <c r="B37" s="11" t="str">
        <f>'1'!B39:C39</f>
        <v>Может ходить по линии</v>
      </c>
      <c r="C37" s="14">
        <f>'1'!D39</f>
        <v>0</v>
      </c>
      <c r="D37" s="14">
        <f>'2'!D39</f>
        <v>0</v>
      </c>
      <c r="E37" s="14">
        <f>'3'!D39</f>
        <v>0</v>
      </c>
      <c r="F37" s="14">
        <f>'4'!D39</f>
        <v>0</v>
      </c>
      <c r="G37" s="14">
        <f>'5'!D39</f>
        <v>0</v>
      </c>
      <c r="H37" s="14">
        <f>'6'!D39</f>
        <v>0</v>
      </c>
      <c r="I37" s="14">
        <f>'7'!D39</f>
        <v>0</v>
      </c>
      <c r="J37" s="14">
        <f>'8'!D39</f>
        <v>0</v>
      </c>
      <c r="K37" s="14">
        <f>'9'!D39</f>
        <v>0</v>
      </c>
      <c r="L37" s="14">
        <f>'10'!D39</f>
        <v>0</v>
      </c>
      <c r="M37" s="14">
        <f>'11'!D39</f>
        <v>0</v>
      </c>
      <c r="N37" s="14">
        <f>'12'!D39</f>
        <v>0</v>
      </c>
      <c r="O37" s="14">
        <f>'13'!D39</f>
        <v>0</v>
      </c>
      <c r="P37" s="14">
        <f>'14'!D39</f>
        <v>0</v>
      </c>
      <c r="Q37" s="14">
        <f>'15'!D39</f>
        <v>0</v>
      </c>
      <c r="R37" s="14">
        <f>'16'!D39</f>
        <v>0</v>
      </c>
      <c r="S37" s="14">
        <f>'17'!D39</f>
        <v>0</v>
      </c>
      <c r="T37" s="14">
        <f>'18'!D39</f>
        <v>0</v>
      </c>
      <c r="U37" s="14">
        <f>'19'!D39</f>
        <v>0</v>
      </c>
      <c r="V37" s="14">
        <f>'20'!D39</f>
        <v>0</v>
      </c>
      <c r="W37" s="14">
        <f>'21'!D39</f>
        <v>0</v>
      </c>
      <c r="X37" s="14">
        <f>'22'!D39</f>
        <v>0</v>
      </c>
      <c r="Y37" s="14">
        <f>'23'!D39</f>
        <v>0</v>
      </c>
      <c r="Z37" s="14">
        <f>'24'!D39</f>
        <v>0</v>
      </c>
      <c r="AA37" s="14">
        <f>'25'!D39</f>
        <v>0</v>
      </c>
      <c r="AB37" s="15" t="e">
        <f t="shared" si="9"/>
        <v>#DIV/0!</v>
      </c>
    </row>
    <row r="38" spans="1:28" ht="20.399999999999999">
      <c r="A38" s="10" t="s">
        <v>25</v>
      </c>
      <c r="B38" s="11" t="str">
        <f>'1'!B40:C40</f>
        <v>Удерживает равновесие, стоя на одной ноге10-15 секунд</v>
      </c>
      <c r="C38" s="14">
        <f>'1'!D40</f>
        <v>0</v>
      </c>
      <c r="D38" s="14">
        <f>'2'!D40</f>
        <v>0</v>
      </c>
      <c r="E38" s="14">
        <f>'3'!D40</f>
        <v>0</v>
      </c>
      <c r="F38" s="14">
        <f>'4'!D40</f>
        <v>0</v>
      </c>
      <c r="G38" s="14">
        <f>'5'!D40</f>
        <v>0</v>
      </c>
      <c r="H38" s="14">
        <f>'6'!D40</f>
        <v>0</v>
      </c>
      <c r="I38" s="14">
        <f>'7'!D40</f>
        <v>0</v>
      </c>
      <c r="J38" s="14">
        <f>'8'!D40</f>
        <v>0</v>
      </c>
      <c r="K38" s="14">
        <f>'9'!D40</f>
        <v>0</v>
      </c>
      <c r="L38" s="14">
        <f>'10'!D40</f>
        <v>0</v>
      </c>
      <c r="M38" s="14">
        <f>'11'!D40</f>
        <v>0</v>
      </c>
      <c r="N38" s="14">
        <f>'12'!D40</f>
        <v>0</v>
      </c>
      <c r="O38" s="14">
        <f>'13'!D40</f>
        <v>0</v>
      </c>
      <c r="P38" s="14">
        <f>'14'!D40</f>
        <v>0</v>
      </c>
      <c r="Q38" s="14">
        <f>'15'!D40</f>
        <v>0</v>
      </c>
      <c r="R38" s="14">
        <f>'16'!D40</f>
        <v>0</v>
      </c>
      <c r="S38" s="14">
        <f>'17'!D40</f>
        <v>0</v>
      </c>
      <c r="T38" s="14">
        <f>'18'!D40</f>
        <v>0</v>
      </c>
      <c r="U38" s="14">
        <f>'19'!D40</f>
        <v>0</v>
      </c>
      <c r="V38" s="14">
        <f>'20'!D40</f>
        <v>0</v>
      </c>
      <c r="W38" s="14">
        <f>'21'!D40</f>
        <v>0</v>
      </c>
      <c r="X38" s="14">
        <f>'22'!D40</f>
        <v>0</v>
      </c>
      <c r="Y38" s="14">
        <f>'23'!D40</f>
        <v>0</v>
      </c>
      <c r="Z38" s="14">
        <f>'24'!D40</f>
        <v>0</v>
      </c>
      <c r="AA38" s="14">
        <f>'25'!D40</f>
        <v>0</v>
      </c>
      <c r="AB38" s="15" t="e">
        <f t="shared" si="9"/>
        <v>#DIV/0!</v>
      </c>
    </row>
    <row r="39" spans="1:28" ht="20.399999999999999">
      <c r="A39" s="10" t="s">
        <v>33</v>
      </c>
      <c r="B39" s="11" t="str">
        <f>'1'!B41:C41</f>
        <v>Поднимается и спускается по лесенке приставными и/или переменными шагами</v>
      </c>
      <c r="C39" s="14">
        <f>'1'!D41</f>
        <v>0</v>
      </c>
      <c r="D39" s="14">
        <f>'2'!D41</f>
        <v>0</v>
      </c>
      <c r="E39" s="14">
        <f>'3'!D41</f>
        <v>0</v>
      </c>
      <c r="F39" s="14">
        <f>'4'!D41</f>
        <v>0</v>
      </c>
      <c r="G39" s="14">
        <f>'5'!D41</f>
        <v>0</v>
      </c>
      <c r="H39" s="14">
        <f>'6'!D41</f>
        <v>0</v>
      </c>
      <c r="I39" s="14">
        <f>'7'!D41</f>
        <v>0</v>
      </c>
      <c r="J39" s="14">
        <f>'8'!D41</f>
        <v>0</v>
      </c>
      <c r="K39" s="14">
        <f>'9'!D41</f>
        <v>0</v>
      </c>
      <c r="L39" s="14">
        <f>'10'!D41</f>
        <v>0</v>
      </c>
      <c r="M39" s="14">
        <f>'11'!D41</f>
        <v>0</v>
      </c>
      <c r="N39" s="14">
        <f>'12'!D41</f>
        <v>0</v>
      </c>
      <c r="O39" s="14">
        <f>'13'!D41</f>
        <v>0</v>
      </c>
      <c r="P39" s="14">
        <f>'14'!D41</f>
        <v>0</v>
      </c>
      <c r="Q39" s="14">
        <f>'15'!D41</f>
        <v>0</v>
      </c>
      <c r="R39" s="14">
        <f>'16'!D41</f>
        <v>0</v>
      </c>
      <c r="S39" s="14">
        <f>'17'!D41</f>
        <v>0</v>
      </c>
      <c r="T39" s="14">
        <f>'18'!D41</f>
        <v>0</v>
      </c>
      <c r="U39" s="14">
        <f>'19'!D41</f>
        <v>0</v>
      </c>
      <c r="V39" s="14">
        <f>'20'!D41</f>
        <v>0</v>
      </c>
      <c r="W39" s="14">
        <f>'21'!D41</f>
        <v>0</v>
      </c>
      <c r="X39" s="14">
        <f>'22'!D41</f>
        <v>0</v>
      </c>
      <c r="Y39" s="14">
        <f>'23'!D41</f>
        <v>0</v>
      </c>
      <c r="Z39" s="14">
        <f>'24'!D41</f>
        <v>0</v>
      </c>
      <c r="AA39" s="14">
        <f>'25'!D41</f>
        <v>0</v>
      </c>
      <c r="AB39" s="15" t="e">
        <f t="shared" si="9"/>
        <v>#DIV/0!</v>
      </c>
    </row>
    <row r="40" spans="1:28" ht="20.399999999999999">
      <c r="A40" s="10" t="s">
        <v>34</v>
      </c>
      <c r="B40" s="11" t="str">
        <f>'1'!B42:C42</f>
        <v>Выполняет заданные упражнения во время зарядки</v>
      </c>
      <c r="C40" s="14">
        <f>'1'!D42</f>
        <v>0</v>
      </c>
      <c r="D40" s="14">
        <f>'2'!D42</f>
        <v>0</v>
      </c>
      <c r="E40" s="14">
        <f>'3'!D42</f>
        <v>0</v>
      </c>
      <c r="F40" s="14">
        <f>'4'!D42</f>
        <v>0</v>
      </c>
      <c r="G40" s="14">
        <f>'5'!D42</f>
        <v>0</v>
      </c>
      <c r="H40" s="14">
        <f>'6'!D42</f>
        <v>0</v>
      </c>
      <c r="I40" s="14">
        <f>'7'!D42</f>
        <v>0</v>
      </c>
      <c r="J40" s="14">
        <f>'8'!D42</f>
        <v>0</v>
      </c>
      <c r="K40" s="14">
        <f>'9'!D42</f>
        <v>0</v>
      </c>
      <c r="L40" s="14">
        <f>'10'!D42</f>
        <v>0</v>
      </c>
      <c r="M40" s="14">
        <f>'11'!D42</f>
        <v>0</v>
      </c>
      <c r="N40" s="14">
        <f>'12'!D42</f>
        <v>0</v>
      </c>
      <c r="O40" s="14">
        <f>'13'!D42</f>
        <v>0</v>
      </c>
      <c r="P40" s="14">
        <f>'14'!D42</f>
        <v>0</v>
      </c>
      <c r="Q40" s="14">
        <f>'15'!D42</f>
        <v>0</v>
      </c>
      <c r="R40" s="14">
        <f>'16'!D42</f>
        <v>0</v>
      </c>
      <c r="S40" s="14">
        <f>'17'!D42</f>
        <v>0</v>
      </c>
      <c r="T40" s="14">
        <f>'18'!D42</f>
        <v>0</v>
      </c>
      <c r="U40" s="14">
        <f>'19'!D42</f>
        <v>0</v>
      </c>
      <c r="V40" s="14">
        <f>'20'!D42</f>
        <v>0</v>
      </c>
      <c r="W40" s="14">
        <f>'21'!D42</f>
        <v>0</v>
      </c>
      <c r="X40" s="14">
        <f>'22'!D42</f>
        <v>0</v>
      </c>
      <c r="Y40" s="14">
        <f>'23'!D42</f>
        <v>0</v>
      </c>
      <c r="Z40" s="14">
        <f>'24'!D42</f>
        <v>0</v>
      </c>
      <c r="AA40" s="14">
        <f>'25'!D42</f>
        <v>0</v>
      </c>
      <c r="AB40" s="15" t="e">
        <f t="shared" si="9"/>
        <v>#DIV/0!</v>
      </c>
    </row>
    <row r="41" spans="1:28" s="18" customFormat="1" ht="13.05" customHeight="1">
      <c r="A41" s="42" t="s">
        <v>5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s="18" customFormat="1" ht="13.05" customHeight="1">
      <c r="A42" s="40" t="s">
        <v>3</v>
      </c>
      <c r="B42" s="40"/>
      <c r="C42" s="13">
        <f>AVERAGE(C43:C46)</f>
        <v>0</v>
      </c>
      <c r="D42" s="13">
        <f>AVERAGE(D43:D46)</f>
        <v>0</v>
      </c>
      <c r="E42" s="13">
        <f t="shared" ref="E42:AA42" si="10">AVERAGE(E43:E46)</f>
        <v>0</v>
      </c>
      <c r="F42" s="13">
        <f t="shared" si="10"/>
        <v>0</v>
      </c>
      <c r="G42" s="13">
        <f t="shared" si="10"/>
        <v>0</v>
      </c>
      <c r="H42" s="13">
        <f t="shared" si="10"/>
        <v>0</v>
      </c>
      <c r="I42" s="13">
        <f t="shared" si="10"/>
        <v>0</v>
      </c>
      <c r="J42" s="13">
        <f t="shared" si="10"/>
        <v>0</v>
      </c>
      <c r="K42" s="13">
        <f t="shared" si="10"/>
        <v>0</v>
      </c>
      <c r="L42" s="13">
        <f t="shared" si="10"/>
        <v>0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</v>
      </c>
      <c r="X42" s="13">
        <f t="shared" si="10"/>
        <v>0</v>
      </c>
      <c r="Y42" s="13">
        <f t="shared" si="10"/>
        <v>0</v>
      </c>
      <c r="Z42" s="13">
        <f t="shared" si="10"/>
        <v>0</v>
      </c>
      <c r="AA42" s="13">
        <f t="shared" si="10"/>
        <v>0</v>
      </c>
      <c r="AB42" s="13" t="e">
        <f>AVERAGEIF(C43:AA46,"&gt;0")</f>
        <v>#DIV/0!</v>
      </c>
    </row>
    <row r="43" spans="1:28">
      <c r="A43" s="10" t="s">
        <v>17</v>
      </c>
      <c r="B43" s="11" t="str">
        <f>'1'!B45:C45</f>
        <v>Разбирает и собирает пирамидку из 5-7 колец</v>
      </c>
      <c r="C43" s="14">
        <f>'1'!D45</f>
        <v>0</v>
      </c>
      <c r="D43" s="14">
        <f>'2'!D45</f>
        <v>0</v>
      </c>
      <c r="E43" s="14">
        <f>'3'!D45</f>
        <v>0</v>
      </c>
      <c r="F43" s="14">
        <f>'4'!D45</f>
        <v>0</v>
      </c>
      <c r="G43" s="14">
        <f>'5'!D45</f>
        <v>0</v>
      </c>
      <c r="H43" s="14">
        <f>'6'!D45</f>
        <v>0</v>
      </c>
      <c r="I43" s="14">
        <f>'7'!D45</f>
        <v>0</v>
      </c>
      <c r="J43" s="14">
        <f>'8'!D45</f>
        <v>0</v>
      </c>
      <c r="K43" s="14">
        <f>'9'!D45</f>
        <v>0</v>
      </c>
      <c r="L43" s="14">
        <f>'10'!D45</f>
        <v>0</v>
      </c>
      <c r="M43" s="14">
        <f>'11'!D45</f>
        <v>0</v>
      </c>
      <c r="N43" s="14">
        <f>'12'!D45</f>
        <v>0</v>
      </c>
      <c r="O43" s="14">
        <f>'13'!D45</f>
        <v>0</v>
      </c>
      <c r="P43" s="14">
        <f>'14'!D45</f>
        <v>0</v>
      </c>
      <c r="Q43" s="14">
        <f>'15'!D45</f>
        <v>0</v>
      </c>
      <c r="R43" s="14">
        <f>'16'!D45</f>
        <v>0</v>
      </c>
      <c r="S43" s="14">
        <f>'17'!D45</f>
        <v>0</v>
      </c>
      <c r="T43" s="14">
        <f>'18'!D45</f>
        <v>0</v>
      </c>
      <c r="U43" s="14">
        <f>'19'!D45</f>
        <v>0</v>
      </c>
      <c r="V43" s="14">
        <f>'20'!D45</f>
        <v>0</v>
      </c>
      <c r="W43" s="14">
        <f>'21'!D45</f>
        <v>0</v>
      </c>
      <c r="X43" s="14">
        <f>'22'!D45</f>
        <v>0</v>
      </c>
      <c r="Y43" s="14">
        <f>'23'!D45</f>
        <v>0</v>
      </c>
      <c r="Z43" s="14">
        <f>'24'!D45</f>
        <v>0</v>
      </c>
      <c r="AA43" s="14">
        <f>'25'!D45</f>
        <v>0</v>
      </c>
      <c r="AB43" s="15" t="e">
        <f t="shared" ref="AB43:AB46" si="11">AVERAGEIF(C43:AA43,"&gt;0")</f>
        <v>#DIV/0!</v>
      </c>
    </row>
    <row r="44" spans="1:28" ht="30.6">
      <c r="A44" s="10" t="s">
        <v>18</v>
      </c>
      <c r="B44" s="11" t="str">
        <f>'1'!B46:C46</f>
        <v>Закручивает и откручивает предметы, вынимает из упаковки/емкости и складывает обратно (кубики в коробку)</v>
      </c>
      <c r="C44" s="14">
        <f>'1'!D46</f>
        <v>0</v>
      </c>
      <c r="D44" s="14">
        <f>'2'!D46</f>
        <v>0</v>
      </c>
      <c r="E44" s="14">
        <f>'3'!D46</f>
        <v>0</v>
      </c>
      <c r="F44" s="14">
        <f>'4'!D46</f>
        <v>0</v>
      </c>
      <c r="G44" s="14">
        <f>'5'!D46</f>
        <v>0</v>
      </c>
      <c r="H44" s="14">
        <f>'6'!D46</f>
        <v>0</v>
      </c>
      <c r="I44" s="14">
        <f>'7'!D46</f>
        <v>0</v>
      </c>
      <c r="J44" s="14">
        <f>'8'!D46</f>
        <v>0</v>
      </c>
      <c r="K44" s="14">
        <f>'9'!D46</f>
        <v>0</v>
      </c>
      <c r="L44" s="14">
        <f>'10'!D46</f>
        <v>0</v>
      </c>
      <c r="M44" s="14">
        <f>'11'!D46</f>
        <v>0</v>
      </c>
      <c r="N44" s="14">
        <f>'12'!D46</f>
        <v>0</v>
      </c>
      <c r="O44" s="14">
        <f>'13'!D46</f>
        <v>0</v>
      </c>
      <c r="P44" s="14">
        <f>'14'!D46</f>
        <v>0</v>
      </c>
      <c r="Q44" s="14">
        <f>'15'!D46</f>
        <v>0</v>
      </c>
      <c r="R44" s="14">
        <f>'16'!D46</f>
        <v>0</v>
      </c>
      <c r="S44" s="14">
        <f>'17'!D46</f>
        <v>0</v>
      </c>
      <c r="T44" s="14">
        <f>'18'!D46</f>
        <v>0</v>
      </c>
      <c r="U44" s="14">
        <f>'19'!D46</f>
        <v>0</v>
      </c>
      <c r="V44" s="14">
        <f>'20'!D46</f>
        <v>0</v>
      </c>
      <c r="W44" s="14">
        <f>'21'!D46</f>
        <v>0</v>
      </c>
      <c r="X44" s="14">
        <f>'22'!D46</f>
        <v>0</v>
      </c>
      <c r="Y44" s="14">
        <f>'23'!D46</f>
        <v>0</v>
      </c>
      <c r="Z44" s="14">
        <f>'24'!D46</f>
        <v>0</v>
      </c>
      <c r="AA44" s="14">
        <f>'25'!D46</f>
        <v>0</v>
      </c>
      <c r="AB44" s="15" t="e">
        <f t="shared" si="11"/>
        <v>#DIV/0!</v>
      </c>
    </row>
    <row r="45" spans="1:28" ht="20.399999999999999">
      <c r="A45" s="10" t="s">
        <v>19</v>
      </c>
      <c r="B45" s="11" t="str">
        <f>'1'!B47:C47</f>
        <v>Переливает жидкость из одной емкости в другую</v>
      </c>
      <c r="C45" s="14">
        <f>'1'!D47</f>
        <v>0</v>
      </c>
      <c r="D45" s="14">
        <f>'2'!D47</f>
        <v>0</v>
      </c>
      <c r="E45" s="14">
        <f>'3'!D47</f>
        <v>0</v>
      </c>
      <c r="F45" s="14">
        <f>'4'!D47</f>
        <v>0</v>
      </c>
      <c r="G45" s="14">
        <f>'5'!D47</f>
        <v>0</v>
      </c>
      <c r="H45" s="14">
        <f>'6'!D47</f>
        <v>0</v>
      </c>
      <c r="I45" s="14">
        <f>'7'!D47</f>
        <v>0</v>
      </c>
      <c r="J45" s="14">
        <f>'8'!D47</f>
        <v>0</v>
      </c>
      <c r="K45" s="14">
        <f>'9'!D47</f>
        <v>0</v>
      </c>
      <c r="L45" s="14">
        <f>'10'!D47</f>
        <v>0</v>
      </c>
      <c r="M45" s="14">
        <f>'11'!D47</f>
        <v>0</v>
      </c>
      <c r="N45" s="14">
        <f>'12'!D47</f>
        <v>0</v>
      </c>
      <c r="O45" s="14">
        <f>'13'!D47</f>
        <v>0</v>
      </c>
      <c r="P45" s="14">
        <f>'14'!D47</f>
        <v>0</v>
      </c>
      <c r="Q45" s="14">
        <f>'15'!D47</f>
        <v>0</v>
      </c>
      <c r="R45" s="14">
        <f>'16'!D47</f>
        <v>0</v>
      </c>
      <c r="S45" s="14">
        <f>'17'!D47</f>
        <v>0</v>
      </c>
      <c r="T45" s="14">
        <f>'18'!D47</f>
        <v>0</v>
      </c>
      <c r="U45" s="14">
        <f>'19'!D47</f>
        <v>0</v>
      </c>
      <c r="V45" s="14">
        <f>'20'!D47</f>
        <v>0</v>
      </c>
      <c r="W45" s="14">
        <f>'21'!D47</f>
        <v>0</v>
      </c>
      <c r="X45" s="14">
        <f>'22'!D47</f>
        <v>0</v>
      </c>
      <c r="Y45" s="14">
        <f>'23'!D47</f>
        <v>0</v>
      </c>
      <c r="Z45" s="14">
        <f>'24'!D47</f>
        <v>0</v>
      </c>
      <c r="AA45" s="14">
        <f>'25'!D47</f>
        <v>0</v>
      </c>
      <c r="AB45" s="15" t="e">
        <f t="shared" si="11"/>
        <v>#DIV/0!</v>
      </c>
    </row>
    <row r="46" spans="1:28">
      <c r="A46" s="10" t="s">
        <v>22</v>
      </c>
      <c r="B46" s="11" t="str">
        <f>'1'!B48:C48</f>
        <v>Знает о болезнях и здоровье</v>
      </c>
      <c r="C46" s="14">
        <f>'1'!D48</f>
        <v>0</v>
      </c>
      <c r="D46" s="14">
        <f>'2'!D48</f>
        <v>0</v>
      </c>
      <c r="E46" s="14">
        <f>'3'!D48</f>
        <v>0</v>
      </c>
      <c r="F46" s="14">
        <f>'4'!D48</f>
        <v>0</v>
      </c>
      <c r="G46" s="14">
        <f>'5'!D48</f>
        <v>0</v>
      </c>
      <c r="H46" s="14">
        <f>'6'!D48</f>
        <v>0</v>
      </c>
      <c r="I46" s="14">
        <f>'7'!D48</f>
        <v>0</v>
      </c>
      <c r="J46" s="14">
        <f>'8'!D48</f>
        <v>0</v>
      </c>
      <c r="K46" s="14">
        <f>'9'!D48</f>
        <v>0</v>
      </c>
      <c r="L46" s="14">
        <f>'10'!D48</f>
        <v>0</v>
      </c>
      <c r="M46" s="14">
        <f>'11'!D48</f>
        <v>0</v>
      </c>
      <c r="N46" s="14">
        <f>'12'!D48</f>
        <v>0</v>
      </c>
      <c r="O46" s="14">
        <f>'13'!D48</f>
        <v>0</v>
      </c>
      <c r="P46" s="14">
        <f>'14'!D48</f>
        <v>0</v>
      </c>
      <c r="Q46" s="14">
        <f>'15'!D48</f>
        <v>0</v>
      </c>
      <c r="R46" s="14">
        <f>'16'!D48</f>
        <v>0</v>
      </c>
      <c r="S46" s="14">
        <f>'17'!D48</f>
        <v>0</v>
      </c>
      <c r="T46" s="14">
        <f>'18'!D48</f>
        <v>0</v>
      </c>
      <c r="U46" s="14">
        <f>'19'!D48</f>
        <v>0</v>
      </c>
      <c r="V46" s="14">
        <f>'20'!D48</f>
        <v>0</v>
      </c>
      <c r="W46" s="14">
        <f>'21'!D48</f>
        <v>0</v>
      </c>
      <c r="X46" s="14">
        <f>'22'!D48</f>
        <v>0</v>
      </c>
      <c r="Y46" s="14">
        <f>'23'!D48</f>
        <v>0</v>
      </c>
      <c r="Z46" s="14">
        <f>'24'!D48</f>
        <v>0</v>
      </c>
      <c r="AA46" s="14">
        <f>'25'!D48</f>
        <v>0</v>
      </c>
      <c r="AB46" s="15" t="e">
        <f t="shared" si="11"/>
        <v>#DIV/0!</v>
      </c>
    </row>
    <row r="47" spans="1:28" s="18" customFormat="1" ht="13.05" customHeight="1">
      <c r="A47" s="61" t="s">
        <v>7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s="18" customFormat="1" ht="13.05" customHeight="1">
      <c r="A48" s="60" t="s">
        <v>1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</row>
    <row r="49" spans="1:28" s="18" customFormat="1" ht="13.05" customHeight="1">
      <c r="A49" s="40" t="s">
        <v>3</v>
      </c>
      <c r="B49" s="40"/>
      <c r="C49" s="13">
        <f>AVERAGE(C50:C51)</f>
        <v>0</v>
      </c>
      <c r="D49" s="13">
        <f t="shared" ref="D49:AA49" si="12">AVERAGE(D50:D51)</f>
        <v>0</v>
      </c>
      <c r="E49" s="13">
        <f t="shared" si="12"/>
        <v>0</v>
      </c>
      <c r="F49" s="13">
        <f t="shared" si="12"/>
        <v>0</v>
      </c>
      <c r="G49" s="13">
        <f t="shared" si="12"/>
        <v>0</v>
      </c>
      <c r="H49" s="13">
        <f t="shared" si="12"/>
        <v>0</v>
      </c>
      <c r="I49" s="13">
        <f t="shared" si="12"/>
        <v>0</v>
      </c>
      <c r="J49" s="13">
        <f t="shared" si="12"/>
        <v>0</v>
      </c>
      <c r="K49" s="13">
        <f t="shared" si="12"/>
        <v>0</v>
      </c>
      <c r="L49" s="13">
        <f t="shared" si="12"/>
        <v>0</v>
      </c>
      <c r="M49" s="13">
        <f t="shared" si="12"/>
        <v>0</v>
      </c>
      <c r="N49" s="13">
        <f t="shared" si="12"/>
        <v>0</v>
      </c>
      <c r="O49" s="13">
        <f t="shared" si="12"/>
        <v>0</v>
      </c>
      <c r="P49" s="13">
        <f t="shared" si="12"/>
        <v>0</v>
      </c>
      <c r="Q49" s="13">
        <f t="shared" si="12"/>
        <v>0</v>
      </c>
      <c r="R49" s="13">
        <f t="shared" si="12"/>
        <v>0</v>
      </c>
      <c r="S49" s="13">
        <f t="shared" si="12"/>
        <v>0</v>
      </c>
      <c r="T49" s="13">
        <f t="shared" si="12"/>
        <v>0</v>
      </c>
      <c r="U49" s="13">
        <f t="shared" si="12"/>
        <v>0</v>
      </c>
      <c r="V49" s="13">
        <f t="shared" si="12"/>
        <v>0</v>
      </c>
      <c r="W49" s="13">
        <f t="shared" si="12"/>
        <v>0</v>
      </c>
      <c r="X49" s="13">
        <f t="shared" si="12"/>
        <v>0</v>
      </c>
      <c r="Y49" s="13">
        <f t="shared" si="12"/>
        <v>0</v>
      </c>
      <c r="Z49" s="13">
        <f t="shared" si="12"/>
        <v>0</v>
      </c>
      <c r="AA49" s="13">
        <f t="shared" si="12"/>
        <v>0</v>
      </c>
      <c r="AB49" s="13" t="e">
        <f>AVERAGEIF(C50:AA51,"&gt;0")</f>
        <v>#DIV/0!</v>
      </c>
    </row>
    <row r="50" spans="1:28" s="18" customFormat="1" ht="21.6" customHeight="1">
      <c r="A50" s="10" t="s">
        <v>9</v>
      </c>
      <c r="B50" s="11" t="str">
        <f>'1'!B52:C52</f>
        <v>Проявляет эмоциональную вовлеченность в предметно-манипулятивную деятельность</v>
      </c>
      <c r="C50" s="14">
        <f>'1'!D52</f>
        <v>0</v>
      </c>
      <c r="D50" s="14">
        <f>'2'!D52</f>
        <v>0</v>
      </c>
      <c r="E50" s="14">
        <f>'3'!D52</f>
        <v>0</v>
      </c>
      <c r="F50" s="14">
        <f>'4'!D52</f>
        <v>0</v>
      </c>
      <c r="G50" s="14">
        <f>'5'!D52</f>
        <v>0</v>
      </c>
      <c r="H50" s="14">
        <f>'6'!D52</f>
        <v>0</v>
      </c>
      <c r="I50" s="14">
        <f>'7'!D52</f>
        <v>0</v>
      </c>
      <c r="J50" s="14">
        <f>'8'!D52</f>
        <v>0</v>
      </c>
      <c r="K50" s="14">
        <f>'9'!D52</f>
        <v>0</v>
      </c>
      <c r="L50" s="14">
        <f>'10'!D52</f>
        <v>0</v>
      </c>
      <c r="M50" s="14">
        <f>'11'!D52</f>
        <v>0</v>
      </c>
      <c r="N50" s="14">
        <f>'12'!D52</f>
        <v>0</v>
      </c>
      <c r="O50" s="14">
        <f>'13'!D52</f>
        <v>0</v>
      </c>
      <c r="P50" s="14">
        <f>'14'!D52</f>
        <v>0</v>
      </c>
      <c r="Q50" s="14">
        <f>'15'!D52</f>
        <v>0</v>
      </c>
      <c r="R50" s="14">
        <f>'16'!D52</f>
        <v>0</v>
      </c>
      <c r="S50" s="14">
        <f>'17'!D52</f>
        <v>0</v>
      </c>
      <c r="T50" s="14">
        <f>'18'!D52</f>
        <v>0</v>
      </c>
      <c r="U50" s="14">
        <f>'19'!D52</f>
        <v>0</v>
      </c>
      <c r="V50" s="14">
        <f>'20'!D52</f>
        <v>0</v>
      </c>
      <c r="W50" s="14">
        <f>'21'!D52</f>
        <v>0</v>
      </c>
      <c r="X50" s="14">
        <f>'22'!D52</f>
        <v>0</v>
      </c>
      <c r="Y50" s="14">
        <f>'23'!D52</f>
        <v>0</v>
      </c>
      <c r="Z50" s="14">
        <f>'24'!D52</f>
        <v>0</v>
      </c>
      <c r="AA50" s="14">
        <f>'25'!D52</f>
        <v>0</v>
      </c>
      <c r="AB50" s="15" t="e">
        <f t="shared" ref="AB50:AB51" si="13">AVERAGEIF(C50:AA50,"&gt;0")</f>
        <v>#DIV/0!</v>
      </c>
    </row>
    <row r="51" spans="1:28" ht="20.399999999999999">
      <c r="A51" s="10" t="s">
        <v>10</v>
      </c>
      <c r="B51" s="11" t="str">
        <f>'1'!B53:C53</f>
        <v>Начинает проявлять радость при достижении желаемого результата</v>
      </c>
      <c r="C51" s="14">
        <f>'1'!D53</f>
        <v>0</v>
      </c>
      <c r="D51" s="14">
        <f>'2'!D53</f>
        <v>0</v>
      </c>
      <c r="E51" s="14">
        <f>'3'!D53</f>
        <v>0</v>
      </c>
      <c r="F51" s="14">
        <f>'4'!D53</f>
        <v>0</v>
      </c>
      <c r="G51" s="14">
        <f>'5'!D53</f>
        <v>0</v>
      </c>
      <c r="H51" s="14">
        <f>'6'!D53</f>
        <v>0</v>
      </c>
      <c r="I51" s="14">
        <f>'7'!D53</f>
        <v>0</v>
      </c>
      <c r="J51" s="14">
        <f>'8'!D53</f>
        <v>0</v>
      </c>
      <c r="K51" s="14">
        <f>'9'!D53</f>
        <v>0</v>
      </c>
      <c r="L51" s="14">
        <f>'10'!D53</f>
        <v>0</v>
      </c>
      <c r="M51" s="14">
        <f>'11'!D53</f>
        <v>0</v>
      </c>
      <c r="N51" s="14">
        <f>'12'!D53</f>
        <v>0</v>
      </c>
      <c r="O51" s="14">
        <f>'13'!D53</f>
        <v>0</v>
      </c>
      <c r="P51" s="14">
        <f>'14'!D53</f>
        <v>0</v>
      </c>
      <c r="Q51" s="14">
        <f>'15'!D53</f>
        <v>0</v>
      </c>
      <c r="R51" s="14">
        <f>'16'!D53</f>
        <v>0</v>
      </c>
      <c r="S51" s="14">
        <f>'17'!D53</f>
        <v>0</v>
      </c>
      <c r="T51" s="14">
        <f>'18'!D53</f>
        <v>0</v>
      </c>
      <c r="U51" s="14">
        <f>'19'!D53</f>
        <v>0</v>
      </c>
      <c r="V51" s="14">
        <f>'20'!D53</f>
        <v>0</v>
      </c>
      <c r="W51" s="14">
        <f>'21'!D53</f>
        <v>0</v>
      </c>
      <c r="X51" s="14">
        <f>'22'!D53</f>
        <v>0</v>
      </c>
      <c r="Y51" s="14">
        <f>'23'!D53</f>
        <v>0</v>
      </c>
      <c r="Z51" s="14">
        <f>'24'!D53</f>
        <v>0</v>
      </c>
      <c r="AA51" s="14">
        <f>'25'!D53</f>
        <v>0</v>
      </c>
      <c r="AB51" s="15" t="e">
        <f t="shared" si="13"/>
        <v>#DIV/0!</v>
      </c>
    </row>
    <row r="52" spans="1:28" s="18" customFormat="1" ht="13.05" customHeight="1">
      <c r="A52" s="42" t="s">
        <v>4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s="18" customFormat="1" ht="13.05" customHeight="1">
      <c r="A53" s="40" t="s">
        <v>3</v>
      </c>
      <c r="B53" s="40"/>
      <c r="C53" s="13">
        <f>AVERAGE(C54:C57)</f>
        <v>0</v>
      </c>
      <c r="D53" s="13">
        <f t="shared" ref="D53:AA53" si="14">AVERAGE(D54:D57)</f>
        <v>0</v>
      </c>
      <c r="E53" s="13">
        <f t="shared" si="14"/>
        <v>0</v>
      </c>
      <c r="F53" s="13">
        <f t="shared" si="14"/>
        <v>0</v>
      </c>
      <c r="G53" s="13">
        <f t="shared" si="14"/>
        <v>0</v>
      </c>
      <c r="H53" s="13">
        <f t="shared" si="14"/>
        <v>0</v>
      </c>
      <c r="I53" s="13">
        <f t="shared" si="14"/>
        <v>0</v>
      </c>
      <c r="J53" s="13">
        <f t="shared" si="14"/>
        <v>0</v>
      </c>
      <c r="K53" s="13">
        <f t="shared" si="14"/>
        <v>0</v>
      </c>
      <c r="L53" s="13">
        <f t="shared" si="14"/>
        <v>0</v>
      </c>
      <c r="M53" s="13">
        <f t="shared" si="14"/>
        <v>0</v>
      </c>
      <c r="N53" s="13">
        <f t="shared" si="14"/>
        <v>0</v>
      </c>
      <c r="O53" s="13">
        <f t="shared" si="14"/>
        <v>0</v>
      </c>
      <c r="P53" s="13">
        <f t="shared" si="14"/>
        <v>0</v>
      </c>
      <c r="Q53" s="13">
        <f t="shared" si="14"/>
        <v>0</v>
      </c>
      <c r="R53" s="13">
        <f t="shared" si="14"/>
        <v>0</v>
      </c>
      <c r="S53" s="13">
        <f t="shared" si="14"/>
        <v>0</v>
      </c>
      <c r="T53" s="13">
        <f t="shared" si="14"/>
        <v>0</v>
      </c>
      <c r="U53" s="13">
        <f t="shared" si="14"/>
        <v>0</v>
      </c>
      <c r="V53" s="13">
        <f t="shared" si="14"/>
        <v>0</v>
      </c>
      <c r="W53" s="13">
        <f t="shared" si="14"/>
        <v>0</v>
      </c>
      <c r="X53" s="13">
        <f t="shared" si="14"/>
        <v>0</v>
      </c>
      <c r="Y53" s="13">
        <f t="shared" si="14"/>
        <v>0</v>
      </c>
      <c r="Z53" s="13">
        <f t="shared" si="14"/>
        <v>0</v>
      </c>
      <c r="AA53" s="13">
        <f t="shared" si="14"/>
        <v>0</v>
      </c>
      <c r="AB53" s="13" t="e">
        <f>AVERAGEIF(C54:AA57,"&gt;0")</f>
        <v>#DIV/0!</v>
      </c>
    </row>
    <row r="54" spans="1:28" ht="20.399999999999999">
      <c r="A54" s="10" t="s">
        <v>13</v>
      </c>
      <c r="B54" s="11" t="str">
        <f>'1'!B56:C56</f>
        <v>Владеет простейшими навыками самообслуживания</v>
      </c>
      <c r="C54" s="14">
        <f>'1'!D56</f>
        <v>0</v>
      </c>
      <c r="D54" s="14">
        <f>'2'!D56</f>
        <v>0</v>
      </c>
      <c r="E54" s="14">
        <f>'3'!D56</f>
        <v>0</v>
      </c>
      <c r="F54" s="14">
        <f>'4'!D56</f>
        <v>0</v>
      </c>
      <c r="G54" s="14">
        <f>'5'!D56</f>
        <v>0</v>
      </c>
      <c r="H54" s="14">
        <f>'6'!D56</f>
        <v>0</v>
      </c>
      <c r="I54" s="14">
        <f>'7'!D56</f>
        <v>0</v>
      </c>
      <c r="J54" s="14">
        <f>'8'!D56</f>
        <v>0</v>
      </c>
      <c r="K54" s="14">
        <f>'9'!D56</f>
        <v>0</v>
      </c>
      <c r="L54" s="14">
        <f>'10'!D56</f>
        <v>0</v>
      </c>
      <c r="M54" s="14">
        <f>'11'!D56</f>
        <v>0</v>
      </c>
      <c r="N54" s="14">
        <f>'12'!D56</f>
        <v>0</v>
      </c>
      <c r="O54" s="14">
        <f>'13'!D56</f>
        <v>0</v>
      </c>
      <c r="P54" s="14">
        <f>'14'!D56</f>
        <v>0</v>
      </c>
      <c r="Q54" s="14">
        <f>'15'!D56</f>
        <v>0</v>
      </c>
      <c r="R54" s="14">
        <f>'16'!D56</f>
        <v>0</v>
      </c>
      <c r="S54" s="14">
        <f>'17'!D56</f>
        <v>0</v>
      </c>
      <c r="T54" s="14">
        <f>'18'!D56</f>
        <v>0</v>
      </c>
      <c r="U54" s="14">
        <f>'19'!D56</f>
        <v>0</v>
      </c>
      <c r="V54" s="14">
        <f>'20'!D56</f>
        <v>0</v>
      </c>
      <c r="W54" s="14">
        <f>'21'!D56</f>
        <v>0</v>
      </c>
      <c r="X54" s="14">
        <f>'22'!D56</f>
        <v>0</v>
      </c>
      <c r="Y54" s="14">
        <f>'23'!D56</f>
        <v>0</v>
      </c>
      <c r="Z54" s="14">
        <f>'24'!D56</f>
        <v>0</v>
      </c>
      <c r="AA54" s="14">
        <f>'25'!D56</f>
        <v>0</v>
      </c>
      <c r="AB54" s="15" t="e">
        <f t="shared" ref="AB54:AB57" si="15">AVERAGEIF(C54:AA54,"&gt;0")</f>
        <v>#DIV/0!</v>
      </c>
    </row>
    <row r="55" spans="1:28" ht="20.399999999999999">
      <c r="A55" s="10" t="s">
        <v>14</v>
      </c>
      <c r="B55" s="11" t="str">
        <f>'1'!B57:C57</f>
        <v>Стремится проявлять самостоятельность в бытовом и игровом поведении</v>
      </c>
      <c r="C55" s="14">
        <f>'1'!D57</f>
        <v>0</v>
      </c>
      <c r="D55" s="14">
        <f>'2'!D57</f>
        <v>0</v>
      </c>
      <c r="E55" s="14">
        <f>'3'!D57</f>
        <v>0</v>
      </c>
      <c r="F55" s="14">
        <f>'4'!D57</f>
        <v>0</v>
      </c>
      <c r="G55" s="14">
        <f>'5'!D57</f>
        <v>0</v>
      </c>
      <c r="H55" s="14">
        <f>'6'!D57</f>
        <v>0</v>
      </c>
      <c r="I55" s="14">
        <f>'7'!D57</f>
        <v>0</v>
      </c>
      <c r="J55" s="14">
        <f>'8'!D57</f>
        <v>0</v>
      </c>
      <c r="K55" s="14">
        <f>'9'!D57</f>
        <v>0</v>
      </c>
      <c r="L55" s="14">
        <f>'10'!D57</f>
        <v>0</v>
      </c>
      <c r="M55" s="14">
        <f>'11'!D57</f>
        <v>0</v>
      </c>
      <c r="N55" s="14">
        <f>'12'!D57</f>
        <v>0</v>
      </c>
      <c r="O55" s="14">
        <f>'13'!D57</f>
        <v>0</v>
      </c>
      <c r="P55" s="14">
        <f>'14'!D57</f>
        <v>0</v>
      </c>
      <c r="Q55" s="14">
        <f>'15'!D57</f>
        <v>0</v>
      </c>
      <c r="R55" s="14">
        <f>'16'!D57</f>
        <v>0</v>
      </c>
      <c r="S55" s="14">
        <f>'17'!D57</f>
        <v>0</v>
      </c>
      <c r="T55" s="14">
        <f>'18'!D57</f>
        <v>0</v>
      </c>
      <c r="U55" s="14">
        <f>'19'!D57</f>
        <v>0</v>
      </c>
      <c r="V55" s="14">
        <f>'20'!D57</f>
        <v>0</v>
      </c>
      <c r="W55" s="14">
        <f>'21'!D57</f>
        <v>0</v>
      </c>
      <c r="X55" s="14">
        <f>'22'!D57</f>
        <v>0</v>
      </c>
      <c r="Y55" s="14">
        <f>'23'!D57</f>
        <v>0</v>
      </c>
      <c r="Z55" s="14">
        <f>'24'!D57</f>
        <v>0</v>
      </c>
      <c r="AA55" s="14">
        <f>'25'!D57</f>
        <v>0</v>
      </c>
      <c r="AB55" s="15" t="e">
        <f t="shared" si="15"/>
        <v>#DIV/0!</v>
      </c>
    </row>
    <row r="56" spans="1:28" ht="20.399999999999999">
      <c r="A56" s="10" t="s">
        <v>15</v>
      </c>
      <c r="B56" s="11" t="str">
        <f>'1'!B58:C58</f>
        <v>Пытается действовать по образцу, предложенному взрослым</v>
      </c>
      <c r="C56" s="14">
        <f>'1'!D58</f>
        <v>0</v>
      </c>
      <c r="D56" s="14">
        <f>'2'!D58</f>
        <v>0</v>
      </c>
      <c r="E56" s="14">
        <f>'3'!D58</f>
        <v>0</v>
      </c>
      <c r="F56" s="14">
        <f>'4'!D58</f>
        <v>0</v>
      </c>
      <c r="G56" s="14">
        <f>'5'!D58</f>
        <v>0</v>
      </c>
      <c r="H56" s="14">
        <f>'6'!D58</f>
        <v>0</v>
      </c>
      <c r="I56" s="14">
        <f>'7'!D58</f>
        <v>0</v>
      </c>
      <c r="J56" s="14">
        <f>'8'!D58</f>
        <v>0</v>
      </c>
      <c r="K56" s="14">
        <f>'9'!D58</f>
        <v>0</v>
      </c>
      <c r="L56" s="14">
        <f>'10'!D58</f>
        <v>0</v>
      </c>
      <c r="M56" s="14">
        <f>'11'!D58</f>
        <v>0</v>
      </c>
      <c r="N56" s="14">
        <f>'12'!D58</f>
        <v>0</v>
      </c>
      <c r="O56" s="14">
        <f>'13'!D58</f>
        <v>0</v>
      </c>
      <c r="P56" s="14">
        <f>'14'!D58</f>
        <v>0</v>
      </c>
      <c r="Q56" s="14">
        <f>'15'!D58</f>
        <v>0</v>
      </c>
      <c r="R56" s="14">
        <f>'16'!D58</f>
        <v>0</v>
      </c>
      <c r="S56" s="14">
        <f>'17'!D58</f>
        <v>0</v>
      </c>
      <c r="T56" s="14">
        <f>'18'!D58</f>
        <v>0</v>
      </c>
      <c r="U56" s="14">
        <f>'19'!D58</f>
        <v>0</v>
      </c>
      <c r="V56" s="14">
        <f>'20'!D58</f>
        <v>0</v>
      </c>
      <c r="W56" s="14">
        <f>'21'!D58</f>
        <v>0</v>
      </c>
      <c r="X56" s="14">
        <f>'22'!D58</f>
        <v>0</v>
      </c>
      <c r="Y56" s="14">
        <f>'23'!D58</f>
        <v>0</v>
      </c>
      <c r="Z56" s="14">
        <f>'24'!D58</f>
        <v>0</v>
      </c>
      <c r="AA56" s="14">
        <f>'25'!D58</f>
        <v>0</v>
      </c>
      <c r="AB56" s="15" t="e">
        <f t="shared" si="15"/>
        <v>#DIV/0!</v>
      </c>
    </row>
    <row r="57" spans="1:28" ht="20.399999999999999">
      <c r="A57" s="10" t="s">
        <v>16</v>
      </c>
      <c r="B57" s="11" t="str">
        <f>'1'!B59:C59</f>
        <v>Появляется способность удерживать интерес к конкретному виду деятельности</v>
      </c>
      <c r="C57" s="14">
        <f>'1'!D59</f>
        <v>0</v>
      </c>
      <c r="D57" s="14">
        <f>'2'!D59</f>
        <v>0</v>
      </c>
      <c r="E57" s="14">
        <f>'3'!D59</f>
        <v>0</v>
      </c>
      <c r="F57" s="14">
        <f>'4'!D59</f>
        <v>0</v>
      </c>
      <c r="G57" s="14">
        <f>'5'!D59</f>
        <v>0</v>
      </c>
      <c r="H57" s="14">
        <f>'6'!D59</f>
        <v>0</v>
      </c>
      <c r="I57" s="14">
        <f>'7'!D59</f>
        <v>0</v>
      </c>
      <c r="J57" s="14">
        <f>'8'!D59</f>
        <v>0</v>
      </c>
      <c r="K57" s="14">
        <f>'9'!D59</f>
        <v>0</v>
      </c>
      <c r="L57" s="14">
        <f>'10'!D59</f>
        <v>0</v>
      </c>
      <c r="M57" s="14">
        <f>'11'!D59</f>
        <v>0</v>
      </c>
      <c r="N57" s="14">
        <f>'12'!D59</f>
        <v>0</v>
      </c>
      <c r="O57" s="14">
        <f>'13'!D59</f>
        <v>0</v>
      </c>
      <c r="P57" s="14">
        <f>'14'!D59</f>
        <v>0</v>
      </c>
      <c r="Q57" s="14">
        <f>'15'!D59</f>
        <v>0</v>
      </c>
      <c r="R57" s="14">
        <f>'16'!D59</f>
        <v>0</v>
      </c>
      <c r="S57" s="14">
        <f>'17'!D59</f>
        <v>0</v>
      </c>
      <c r="T57" s="14">
        <f>'18'!D59</f>
        <v>0</v>
      </c>
      <c r="U57" s="14">
        <f>'19'!D59</f>
        <v>0</v>
      </c>
      <c r="V57" s="14">
        <f>'20'!D59</f>
        <v>0</v>
      </c>
      <c r="W57" s="14">
        <f>'21'!D59</f>
        <v>0</v>
      </c>
      <c r="X57" s="14">
        <f>'22'!D59</f>
        <v>0</v>
      </c>
      <c r="Y57" s="14">
        <f>'23'!D59</f>
        <v>0</v>
      </c>
      <c r="Z57" s="14">
        <f>'24'!D59</f>
        <v>0</v>
      </c>
      <c r="AA57" s="14">
        <f>'25'!D59</f>
        <v>0</v>
      </c>
      <c r="AB57" s="15" t="e">
        <f t="shared" si="15"/>
        <v>#DIV/0!</v>
      </c>
    </row>
    <row r="58" spans="1:28" s="18" customFormat="1" ht="13.05" customHeight="1">
      <c r="A58" s="42" t="s">
        <v>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s="18" customFormat="1" ht="13.05" customHeight="1">
      <c r="A59" s="40" t="s">
        <v>3</v>
      </c>
      <c r="B59" s="40"/>
      <c r="C59" s="13">
        <f>AVERAGE(C60:C61)</f>
        <v>0</v>
      </c>
      <c r="D59" s="13">
        <f t="shared" ref="D59:AA59" si="16">AVERAGE(D60:D61)</f>
        <v>0</v>
      </c>
      <c r="E59" s="13">
        <f t="shared" si="16"/>
        <v>0</v>
      </c>
      <c r="F59" s="13">
        <f t="shared" si="16"/>
        <v>0</v>
      </c>
      <c r="G59" s="13">
        <f t="shared" si="16"/>
        <v>0</v>
      </c>
      <c r="H59" s="13">
        <f t="shared" si="16"/>
        <v>0</v>
      </c>
      <c r="I59" s="13">
        <f t="shared" si="16"/>
        <v>0</v>
      </c>
      <c r="J59" s="13">
        <f t="shared" si="16"/>
        <v>0</v>
      </c>
      <c r="K59" s="13">
        <f t="shared" si="16"/>
        <v>0</v>
      </c>
      <c r="L59" s="13">
        <f t="shared" si="16"/>
        <v>0</v>
      </c>
      <c r="M59" s="13">
        <f t="shared" si="16"/>
        <v>0</v>
      </c>
      <c r="N59" s="13">
        <f t="shared" si="16"/>
        <v>0</v>
      </c>
      <c r="O59" s="13">
        <f t="shared" si="16"/>
        <v>0</v>
      </c>
      <c r="P59" s="13">
        <f t="shared" si="16"/>
        <v>0</v>
      </c>
      <c r="Q59" s="13">
        <f t="shared" si="16"/>
        <v>0</v>
      </c>
      <c r="R59" s="13">
        <f t="shared" si="16"/>
        <v>0</v>
      </c>
      <c r="S59" s="13">
        <f t="shared" si="16"/>
        <v>0</v>
      </c>
      <c r="T59" s="13">
        <f t="shared" si="16"/>
        <v>0</v>
      </c>
      <c r="U59" s="13">
        <f t="shared" si="16"/>
        <v>0</v>
      </c>
      <c r="V59" s="13">
        <f t="shared" si="16"/>
        <v>0</v>
      </c>
      <c r="W59" s="13">
        <f t="shared" si="16"/>
        <v>0</v>
      </c>
      <c r="X59" s="13">
        <f t="shared" si="16"/>
        <v>0</v>
      </c>
      <c r="Y59" s="13">
        <f t="shared" si="16"/>
        <v>0</v>
      </c>
      <c r="Z59" s="13">
        <f t="shared" si="16"/>
        <v>0</v>
      </c>
      <c r="AA59" s="13">
        <f t="shared" si="16"/>
        <v>0</v>
      </c>
      <c r="AB59" s="13" t="e">
        <f>AVERAGEIF(C60:AA61,"&gt;0")</f>
        <v>#DIV/0!</v>
      </c>
    </row>
    <row r="60" spans="1:28" s="18" customFormat="1" ht="33" customHeight="1">
      <c r="A60" s="10" t="s">
        <v>17</v>
      </c>
      <c r="B60" s="35" t="str">
        <f>'1'!B62:C62</f>
        <v>Знает назначение основных бытовых предметов, знает назначение окружающих предметов и игрушек</v>
      </c>
      <c r="C60" s="14">
        <f>'1'!D62</f>
        <v>0</v>
      </c>
      <c r="D60" s="14">
        <f>'2'!D62</f>
        <v>0</v>
      </c>
      <c r="E60" s="14">
        <f>'3'!D62</f>
        <v>0</v>
      </c>
      <c r="F60" s="14">
        <f>'4'!D62</f>
        <v>0</v>
      </c>
      <c r="G60" s="14">
        <f>'5'!D62</f>
        <v>0</v>
      </c>
      <c r="H60" s="14">
        <f>'6'!D62</f>
        <v>0</v>
      </c>
      <c r="I60" s="14">
        <f>'7'!D62</f>
        <v>0</v>
      </c>
      <c r="J60" s="14">
        <f>'8'!D62</f>
        <v>0</v>
      </c>
      <c r="K60" s="14">
        <f>'9'!D62</f>
        <v>0</v>
      </c>
      <c r="L60" s="14">
        <f>'10'!D62</f>
        <v>0</v>
      </c>
      <c r="M60" s="14">
        <f>'11'!D62</f>
        <v>0</v>
      </c>
      <c r="N60" s="14">
        <f>'12'!D62</f>
        <v>0</v>
      </c>
      <c r="O60" s="14">
        <f>'13'!D62</f>
        <v>0</v>
      </c>
      <c r="P60" s="14">
        <f>'14'!D62</f>
        <v>0</v>
      </c>
      <c r="Q60" s="14">
        <f>'15'!D62</f>
        <v>0</v>
      </c>
      <c r="R60" s="14">
        <f>'16'!D62</f>
        <v>0</v>
      </c>
      <c r="S60" s="14">
        <f>'17'!D62</f>
        <v>0</v>
      </c>
      <c r="T60" s="14">
        <f>'18'!D62</f>
        <v>0</v>
      </c>
      <c r="U60" s="14">
        <f>'19'!D62</f>
        <v>0</v>
      </c>
      <c r="V60" s="14">
        <f>'20'!D62</f>
        <v>0</v>
      </c>
      <c r="W60" s="14">
        <f>'21'!D62</f>
        <v>0</v>
      </c>
      <c r="X60" s="14">
        <f>'22'!D62</f>
        <v>0</v>
      </c>
      <c r="Y60" s="14">
        <f>'23'!D62</f>
        <v>0</v>
      </c>
      <c r="Z60" s="14">
        <f>'24'!D62</f>
        <v>0</v>
      </c>
      <c r="AA60" s="14">
        <f>'25'!D62</f>
        <v>0</v>
      </c>
      <c r="AB60" s="15" t="e">
        <f t="shared" ref="AB60:AB61" si="17">AVERAGEIF(C60:AA60,"&gt;0")</f>
        <v>#DIV/0!</v>
      </c>
    </row>
    <row r="61" spans="1:28">
      <c r="A61" s="10" t="s">
        <v>18</v>
      </c>
      <c r="B61" s="35" t="str">
        <f>'1'!B63:C63</f>
        <v>Обозначает словами игровые действия</v>
      </c>
      <c r="C61" s="14">
        <f>'1'!D63</f>
        <v>0</v>
      </c>
      <c r="D61" s="14">
        <f>'2'!D63</f>
        <v>0</v>
      </c>
      <c r="E61" s="14">
        <f>'3'!D63</f>
        <v>0</v>
      </c>
      <c r="F61" s="14">
        <f>'4'!D63</f>
        <v>0</v>
      </c>
      <c r="G61" s="14">
        <f>'5'!D63</f>
        <v>0</v>
      </c>
      <c r="H61" s="14">
        <f>'6'!D63</f>
        <v>0</v>
      </c>
      <c r="I61" s="14">
        <f>'7'!D63</f>
        <v>0</v>
      </c>
      <c r="J61" s="14">
        <f>'8'!D63</f>
        <v>0</v>
      </c>
      <c r="K61" s="14">
        <f>'9'!D63</f>
        <v>0</v>
      </c>
      <c r="L61" s="14">
        <f>'10'!D63</f>
        <v>0</v>
      </c>
      <c r="M61" s="14">
        <f>'11'!D63</f>
        <v>0</v>
      </c>
      <c r="N61" s="14">
        <f>'12'!D63</f>
        <v>0</v>
      </c>
      <c r="O61" s="14">
        <f>'13'!D63</f>
        <v>0</v>
      </c>
      <c r="P61" s="14">
        <f>'14'!D63</f>
        <v>0</v>
      </c>
      <c r="Q61" s="14">
        <f>'15'!D63</f>
        <v>0</v>
      </c>
      <c r="R61" s="14">
        <f>'16'!D63</f>
        <v>0</v>
      </c>
      <c r="S61" s="14">
        <f>'17'!D63</f>
        <v>0</v>
      </c>
      <c r="T61" s="14">
        <f>'18'!D63</f>
        <v>0</v>
      </c>
      <c r="U61" s="14">
        <f>'19'!D63</f>
        <v>0</v>
      </c>
      <c r="V61" s="14">
        <f>'20'!D63</f>
        <v>0</v>
      </c>
      <c r="W61" s="14">
        <f>'21'!D63</f>
        <v>0</v>
      </c>
      <c r="X61" s="14">
        <f>'22'!D63</f>
        <v>0</v>
      </c>
      <c r="Y61" s="14">
        <f>'23'!D63</f>
        <v>0</v>
      </c>
      <c r="Z61" s="14">
        <f>'24'!D63</f>
        <v>0</v>
      </c>
      <c r="AA61" s="14">
        <f>'25'!D63</f>
        <v>0</v>
      </c>
      <c r="AB61" s="15" t="e">
        <f t="shared" si="17"/>
        <v>#DIV/0!</v>
      </c>
    </row>
    <row r="62" spans="1:28" s="18" customFormat="1" ht="13.05" customHeight="1">
      <c r="A62" s="61" t="s">
        <v>8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1:28" s="18" customFormat="1" ht="13.05" customHeight="1">
      <c r="A63" s="60" t="s">
        <v>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8" s="18" customFormat="1" ht="13.05" customHeight="1">
      <c r="A64" s="40" t="s">
        <v>3</v>
      </c>
      <c r="B64" s="40"/>
      <c r="C64" s="13">
        <f>AVERAGE(C65:C66)</f>
        <v>0</v>
      </c>
      <c r="D64" s="13">
        <f t="shared" ref="D64:AA64" si="18">AVERAGE(D65:D66)</f>
        <v>0</v>
      </c>
      <c r="E64" s="13">
        <f t="shared" si="18"/>
        <v>0</v>
      </c>
      <c r="F64" s="13">
        <f t="shared" si="18"/>
        <v>0</v>
      </c>
      <c r="G64" s="13">
        <f t="shared" si="18"/>
        <v>0</v>
      </c>
      <c r="H64" s="13">
        <f t="shared" si="18"/>
        <v>0</v>
      </c>
      <c r="I64" s="13">
        <f t="shared" si="18"/>
        <v>0</v>
      </c>
      <c r="J64" s="13">
        <f t="shared" si="18"/>
        <v>0</v>
      </c>
      <c r="K64" s="13">
        <f t="shared" si="18"/>
        <v>0</v>
      </c>
      <c r="L64" s="13">
        <f t="shared" si="18"/>
        <v>0</v>
      </c>
      <c r="M64" s="13">
        <f t="shared" si="18"/>
        <v>0</v>
      </c>
      <c r="N64" s="13">
        <f t="shared" si="18"/>
        <v>0</v>
      </c>
      <c r="O64" s="13">
        <f t="shared" si="18"/>
        <v>0</v>
      </c>
      <c r="P64" s="13">
        <f t="shared" si="18"/>
        <v>0</v>
      </c>
      <c r="Q64" s="13">
        <f t="shared" si="18"/>
        <v>0</v>
      </c>
      <c r="R64" s="13">
        <f t="shared" si="18"/>
        <v>0</v>
      </c>
      <c r="S64" s="13">
        <f t="shared" si="18"/>
        <v>0</v>
      </c>
      <c r="T64" s="13">
        <f t="shared" si="18"/>
        <v>0</v>
      </c>
      <c r="U64" s="13">
        <f t="shared" si="18"/>
        <v>0</v>
      </c>
      <c r="V64" s="13">
        <f t="shared" si="18"/>
        <v>0</v>
      </c>
      <c r="W64" s="13">
        <f t="shared" si="18"/>
        <v>0</v>
      </c>
      <c r="X64" s="13">
        <f t="shared" si="18"/>
        <v>0</v>
      </c>
      <c r="Y64" s="13">
        <f t="shared" si="18"/>
        <v>0</v>
      </c>
      <c r="Z64" s="13">
        <f t="shared" si="18"/>
        <v>0</v>
      </c>
      <c r="AA64" s="13">
        <f t="shared" si="18"/>
        <v>0</v>
      </c>
      <c r="AB64" s="13" t="e">
        <f>AVERAGEIF(C65:AA66,"&gt;0")</f>
        <v>#DIV/0!</v>
      </c>
    </row>
    <row r="65" spans="1:28" s="18" customFormat="1" ht="43.2" customHeight="1">
      <c r="A65" s="10" t="s">
        <v>9</v>
      </c>
      <c r="B65" s="11" t="str">
        <f>'1'!B67:C67</f>
        <v>Появляется эмоциональная отзывчивость, способность к сопереживанию: сочувствует близким людям, персонажам мультфильмов, литературным героям</v>
      </c>
      <c r="C65" s="14">
        <f>'1'!D67</f>
        <v>0</v>
      </c>
      <c r="D65" s="14">
        <f>'2'!D67</f>
        <v>0</v>
      </c>
      <c r="E65" s="14">
        <f>'3'!D67</f>
        <v>0</v>
      </c>
      <c r="F65" s="14">
        <f>'4'!D67</f>
        <v>0</v>
      </c>
      <c r="G65" s="14">
        <f>'5'!D67</f>
        <v>0</v>
      </c>
      <c r="H65" s="14">
        <f>'6'!D67</f>
        <v>0</v>
      </c>
      <c r="I65" s="14">
        <f>'7'!D67</f>
        <v>0</v>
      </c>
      <c r="J65" s="14">
        <f>'8'!D67</f>
        <v>0</v>
      </c>
      <c r="K65" s="14">
        <f>'9'!D67</f>
        <v>0</v>
      </c>
      <c r="L65" s="14">
        <f>'10'!D67</f>
        <v>0</v>
      </c>
      <c r="M65" s="14">
        <f>'11'!D67</f>
        <v>0</v>
      </c>
      <c r="N65" s="14">
        <f>'12'!D67</f>
        <v>0</v>
      </c>
      <c r="O65" s="14">
        <f>'13'!D67</f>
        <v>0</v>
      </c>
      <c r="P65" s="14">
        <f>'14'!D67</f>
        <v>0</v>
      </c>
      <c r="Q65" s="14">
        <f>'15'!D67</f>
        <v>0</v>
      </c>
      <c r="R65" s="14">
        <f>'16'!D67</f>
        <v>0</v>
      </c>
      <c r="S65" s="14">
        <f>'17'!D67</f>
        <v>0</v>
      </c>
      <c r="T65" s="14">
        <f>'18'!D67</f>
        <v>0</v>
      </c>
      <c r="U65" s="14">
        <f>'19'!D67</f>
        <v>0</v>
      </c>
      <c r="V65" s="14">
        <f>'20'!D67</f>
        <v>0</v>
      </c>
      <c r="W65" s="14">
        <f>'21'!D67</f>
        <v>0</v>
      </c>
      <c r="X65" s="14">
        <f>'22'!D67</f>
        <v>0</v>
      </c>
      <c r="Y65" s="14">
        <f>'23'!D67</f>
        <v>0</v>
      </c>
      <c r="Z65" s="14">
        <f>'24'!D67</f>
        <v>0</v>
      </c>
      <c r="AA65" s="14">
        <f>'25'!D67</f>
        <v>0</v>
      </c>
      <c r="AB65" s="15" t="e">
        <f t="shared" ref="AB65:AB66" si="19">AVERAGEIF(C65:AA65,"&gt;0")</f>
        <v>#DIV/0!</v>
      </c>
    </row>
    <row r="66" spans="1:28" ht="24.6" customHeight="1">
      <c r="A66" s="10" t="s">
        <v>10</v>
      </c>
      <c r="B66" s="11" t="str">
        <f>'1'!B68:C68</f>
        <v>Возникает взаимная симпатия при взаимодействии со взрослыми, сверстниками</v>
      </c>
      <c r="C66" s="14">
        <f>'1'!D68</f>
        <v>0</v>
      </c>
      <c r="D66" s="14">
        <f>'2'!D68</f>
        <v>0</v>
      </c>
      <c r="E66" s="14">
        <f>'3'!D68</f>
        <v>0</v>
      </c>
      <c r="F66" s="14">
        <f>'4'!D68</f>
        <v>0</v>
      </c>
      <c r="G66" s="14">
        <f>'5'!D68</f>
        <v>0</v>
      </c>
      <c r="H66" s="14">
        <f>'6'!D68</f>
        <v>0</v>
      </c>
      <c r="I66" s="14">
        <f>'7'!D68</f>
        <v>0</v>
      </c>
      <c r="J66" s="14">
        <f>'8'!D68</f>
        <v>0</v>
      </c>
      <c r="K66" s="14">
        <f>'9'!D68</f>
        <v>0</v>
      </c>
      <c r="L66" s="14">
        <f>'10'!D68</f>
        <v>0</v>
      </c>
      <c r="M66" s="14">
        <f>'11'!D68</f>
        <v>0</v>
      </c>
      <c r="N66" s="14">
        <f>'12'!D68</f>
        <v>0</v>
      </c>
      <c r="O66" s="14">
        <f>'13'!D68</f>
        <v>0</v>
      </c>
      <c r="P66" s="14">
        <f>'14'!D68</f>
        <v>0</v>
      </c>
      <c r="Q66" s="14">
        <f>'15'!D68</f>
        <v>0</v>
      </c>
      <c r="R66" s="14">
        <f>'16'!D68</f>
        <v>0</v>
      </c>
      <c r="S66" s="14">
        <f>'17'!D68</f>
        <v>0</v>
      </c>
      <c r="T66" s="14">
        <f>'18'!D68</f>
        <v>0</v>
      </c>
      <c r="U66" s="14">
        <f>'19'!D68</f>
        <v>0</v>
      </c>
      <c r="V66" s="14">
        <f>'20'!D68</f>
        <v>0</v>
      </c>
      <c r="W66" s="14">
        <f>'21'!D68</f>
        <v>0</v>
      </c>
      <c r="X66" s="14">
        <f>'22'!D68</f>
        <v>0</v>
      </c>
      <c r="Y66" s="14">
        <f>'23'!D68</f>
        <v>0</v>
      </c>
      <c r="Z66" s="14">
        <f>'24'!D68</f>
        <v>0</v>
      </c>
      <c r="AA66" s="14">
        <f>'25'!D68</f>
        <v>0</v>
      </c>
      <c r="AB66" s="15" t="e">
        <f t="shared" si="19"/>
        <v>#DIV/0!</v>
      </c>
    </row>
    <row r="67" spans="1:28" s="18" customFormat="1" ht="13.05" customHeight="1">
      <c r="A67" s="42" t="s">
        <v>4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s="18" customFormat="1" ht="13.05" customHeight="1">
      <c r="A68" s="40" t="s">
        <v>3</v>
      </c>
      <c r="B68" s="40"/>
      <c r="C68" s="13">
        <f>AVERAGE(C69:C77)</f>
        <v>0</v>
      </c>
      <c r="D68" s="13">
        <f t="shared" ref="D68:AA68" si="20">AVERAGE(D69:D77)</f>
        <v>0</v>
      </c>
      <c r="E68" s="13">
        <f t="shared" si="20"/>
        <v>0</v>
      </c>
      <c r="F68" s="13">
        <f t="shared" si="20"/>
        <v>0</v>
      </c>
      <c r="G68" s="13">
        <f t="shared" si="20"/>
        <v>0</v>
      </c>
      <c r="H68" s="13">
        <f t="shared" si="20"/>
        <v>0</v>
      </c>
      <c r="I68" s="13">
        <f t="shared" si="20"/>
        <v>0</v>
      </c>
      <c r="J68" s="13">
        <f t="shared" si="20"/>
        <v>0</v>
      </c>
      <c r="K68" s="13">
        <f t="shared" si="20"/>
        <v>0</v>
      </c>
      <c r="L68" s="13">
        <f t="shared" si="20"/>
        <v>0</v>
      </c>
      <c r="M68" s="13">
        <f t="shared" si="20"/>
        <v>0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</v>
      </c>
      <c r="X68" s="13">
        <f t="shared" si="20"/>
        <v>0</v>
      </c>
      <c r="Y68" s="13">
        <f t="shared" si="20"/>
        <v>0</v>
      </c>
      <c r="Z68" s="13">
        <f t="shared" si="20"/>
        <v>0</v>
      </c>
      <c r="AA68" s="13">
        <f t="shared" si="20"/>
        <v>0</v>
      </c>
      <c r="AB68" s="13" t="e">
        <f>AVERAGEIF(C69:AA77,"&gt;0")</f>
        <v>#DIV/0!</v>
      </c>
    </row>
    <row r="69" spans="1:28" ht="20.399999999999999">
      <c r="A69" s="19" t="s">
        <v>13</v>
      </c>
      <c r="B69" s="11" t="str">
        <f>'1'!B71:C71</f>
        <v>Контактирует со сверстниками на основе общих действий с предметами</v>
      </c>
      <c r="C69" s="14">
        <f>'1'!D71</f>
        <v>0</v>
      </c>
      <c r="D69" s="14">
        <f>'2'!D71</f>
        <v>0</v>
      </c>
      <c r="E69" s="14">
        <f>'3'!D71</f>
        <v>0</v>
      </c>
      <c r="F69" s="14">
        <f>'4'!D71</f>
        <v>0</v>
      </c>
      <c r="G69" s="14">
        <f>'5'!D71</f>
        <v>0</v>
      </c>
      <c r="H69" s="14">
        <f>'6'!D71</f>
        <v>0</v>
      </c>
      <c r="I69" s="14">
        <f>'7'!D71</f>
        <v>0</v>
      </c>
      <c r="J69" s="14">
        <f>'8'!D71</f>
        <v>0</v>
      </c>
      <c r="K69" s="14">
        <f>'9'!D71</f>
        <v>0</v>
      </c>
      <c r="L69" s="14">
        <f>'10'!D71</f>
        <v>0</v>
      </c>
      <c r="M69" s="14">
        <f>'11'!D71</f>
        <v>0</v>
      </c>
      <c r="N69" s="14">
        <f>'12'!D71</f>
        <v>0</v>
      </c>
      <c r="O69" s="14">
        <f>'13'!D71</f>
        <v>0</v>
      </c>
      <c r="P69" s="14">
        <f>'14'!D71</f>
        <v>0</v>
      </c>
      <c r="Q69" s="14">
        <f>'15'!D71</f>
        <v>0</v>
      </c>
      <c r="R69" s="14">
        <f>'16'!D71</f>
        <v>0</v>
      </c>
      <c r="S69" s="14">
        <f>'17'!D71</f>
        <v>0</v>
      </c>
      <c r="T69" s="14">
        <f>'18'!D71</f>
        <v>0</v>
      </c>
      <c r="U69" s="14">
        <f>'19'!D71</f>
        <v>0</v>
      </c>
      <c r="V69" s="14">
        <f>'20'!D71</f>
        <v>0</v>
      </c>
      <c r="W69" s="14">
        <f>'21'!D71</f>
        <v>0</v>
      </c>
      <c r="X69" s="14">
        <f>'22'!D71</f>
        <v>0</v>
      </c>
      <c r="Y69" s="14">
        <f>'23'!D71</f>
        <v>0</v>
      </c>
      <c r="Z69" s="14">
        <f>'24'!D71</f>
        <v>0</v>
      </c>
      <c r="AA69" s="14">
        <f>'25'!D71</f>
        <v>0</v>
      </c>
      <c r="AB69" s="15" t="e">
        <f t="shared" ref="AB69:AB77" si="21">AVERAGEIF(C69:AA69,"&gt;0")</f>
        <v>#DIV/0!</v>
      </c>
    </row>
    <row r="70" spans="1:28" ht="32.4" customHeight="1">
      <c r="A70" s="19" t="s">
        <v>14</v>
      </c>
      <c r="B70" s="11" t="str">
        <f>'1'!B72:C72</f>
        <v>По инициативе взрослого делится с товарищами предметами (игрушками, сладостями и т.д.)</v>
      </c>
      <c r="C70" s="14">
        <f>'1'!D72</f>
        <v>0</v>
      </c>
      <c r="D70" s="14">
        <f>'2'!D72</f>
        <v>0</v>
      </c>
      <c r="E70" s="14">
        <f>'3'!D72</f>
        <v>0</v>
      </c>
      <c r="F70" s="14">
        <f>'4'!D72</f>
        <v>0</v>
      </c>
      <c r="G70" s="14">
        <f>'5'!D72</f>
        <v>0</v>
      </c>
      <c r="H70" s="14">
        <f>'6'!D72</f>
        <v>0</v>
      </c>
      <c r="I70" s="14">
        <f>'7'!D72</f>
        <v>0</v>
      </c>
      <c r="J70" s="14">
        <f>'8'!D72</f>
        <v>0</v>
      </c>
      <c r="K70" s="14">
        <f>'9'!D72</f>
        <v>0</v>
      </c>
      <c r="L70" s="14">
        <f>'10'!D72</f>
        <v>0</v>
      </c>
      <c r="M70" s="14">
        <f>'11'!D72</f>
        <v>0</v>
      </c>
      <c r="N70" s="14">
        <f>'12'!D72</f>
        <v>0</v>
      </c>
      <c r="O70" s="14">
        <f>'13'!D72</f>
        <v>0</v>
      </c>
      <c r="P70" s="14">
        <f>'14'!D72</f>
        <v>0</v>
      </c>
      <c r="Q70" s="14">
        <f>'15'!D72</f>
        <v>0</v>
      </c>
      <c r="R70" s="14">
        <f>'16'!D72</f>
        <v>0</v>
      </c>
      <c r="S70" s="14">
        <f>'17'!D72</f>
        <v>0</v>
      </c>
      <c r="T70" s="14">
        <f>'18'!D72</f>
        <v>0</v>
      </c>
      <c r="U70" s="14">
        <f>'19'!D72</f>
        <v>0</v>
      </c>
      <c r="V70" s="14">
        <f>'20'!D72</f>
        <v>0</v>
      </c>
      <c r="W70" s="14">
        <f>'21'!D72</f>
        <v>0</v>
      </c>
      <c r="X70" s="14">
        <f>'22'!D72</f>
        <v>0</v>
      </c>
      <c r="Y70" s="14">
        <f>'23'!D72</f>
        <v>0</v>
      </c>
      <c r="Z70" s="14">
        <f>'24'!D72</f>
        <v>0</v>
      </c>
      <c r="AA70" s="14">
        <f>'25'!D72</f>
        <v>0</v>
      </c>
      <c r="AB70" s="15" t="e">
        <f t="shared" si="21"/>
        <v>#DIV/0!</v>
      </c>
    </row>
    <row r="71" spans="1:28" ht="34.200000000000003" customHeight="1">
      <c r="A71" s="19" t="s">
        <v>15</v>
      </c>
      <c r="B71" s="11" t="str">
        <f>'1'!B73:C73</f>
        <v>По напоминанию взрослого соблюдает правила элементарной вежливости (говорит «спасибо», «здравствуйте», «до свидания»)</v>
      </c>
      <c r="C71" s="14">
        <f>'1'!D73</f>
        <v>0</v>
      </c>
      <c r="D71" s="14">
        <f>'2'!D73</f>
        <v>0</v>
      </c>
      <c r="E71" s="14">
        <f>'3'!D73</f>
        <v>0</v>
      </c>
      <c r="F71" s="14">
        <f>'4'!D73</f>
        <v>0</v>
      </c>
      <c r="G71" s="14">
        <f>'5'!D73</f>
        <v>0</v>
      </c>
      <c r="H71" s="14">
        <f>'6'!D73</f>
        <v>0</v>
      </c>
      <c r="I71" s="14">
        <f>'7'!D73</f>
        <v>0</v>
      </c>
      <c r="J71" s="14">
        <f>'8'!D73</f>
        <v>0</v>
      </c>
      <c r="K71" s="14">
        <f>'9'!D73</f>
        <v>0</v>
      </c>
      <c r="L71" s="14">
        <f>'10'!D73</f>
        <v>0</v>
      </c>
      <c r="M71" s="14">
        <f>'11'!D73</f>
        <v>0</v>
      </c>
      <c r="N71" s="14">
        <f>'12'!D73</f>
        <v>0</v>
      </c>
      <c r="O71" s="14">
        <f>'13'!D73</f>
        <v>0</v>
      </c>
      <c r="P71" s="14">
        <f>'14'!D73</f>
        <v>0</v>
      </c>
      <c r="Q71" s="14">
        <f>'15'!D73</f>
        <v>0</v>
      </c>
      <c r="R71" s="14">
        <f>'16'!D73</f>
        <v>0</v>
      </c>
      <c r="S71" s="14">
        <f>'17'!D73</f>
        <v>0</v>
      </c>
      <c r="T71" s="14">
        <f>'18'!D73</f>
        <v>0</v>
      </c>
      <c r="U71" s="14">
        <f>'19'!D73</f>
        <v>0</v>
      </c>
      <c r="V71" s="14">
        <f>'20'!D73</f>
        <v>0</v>
      </c>
      <c r="W71" s="14">
        <f>'21'!D73</f>
        <v>0</v>
      </c>
      <c r="X71" s="14">
        <f>'22'!D73</f>
        <v>0</v>
      </c>
      <c r="Y71" s="14">
        <f>'23'!D73</f>
        <v>0</v>
      </c>
      <c r="Z71" s="14">
        <f>'24'!D73</f>
        <v>0</v>
      </c>
      <c r="AA71" s="14">
        <f>'25'!D73</f>
        <v>0</v>
      </c>
      <c r="AB71" s="15" t="e">
        <f t="shared" si="21"/>
        <v>#DIV/0!</v>
      </c>
    </row>
    <row r="72" spans="1:28" ht="20.399999999999999">
      <c r="A72" s="19" t="s">
        <v>16</v>
      </c>
      <c r="B72" s="11" t="str">
        <f>'1'!B74:C74</f>
        <v>Стремится совершать поступки, одобряемые взрослым</v>
      </c>
      <c r="C72" s="14">
        <f>'1'!D74</f>
        <v>0</v>
      </c>
      <c r="D72" s="14">
        <f>'2'!D74</f>
        <v>0</v>
      </c>
      <c r="E72" s="14">
        <f>'3'!D74</f>
        <v>0</v>
      </c>
      <c r="F72" s="14">
        <f>'4'!D74</f>
        <v>0</v>
      </c>
      <c r="G72" s="14">
        <f>'5'!D74</f>
        <v>0</v>
      </c>
      <c r="H72" s="14">
        <f>'6'!D74</f>
        <v>0</v>
      </c>
      <c r="I72" s="14">
        <f>'7'!D74</f>
        <v>0</v>
      </c>
      <c r="J72" s="14">
        <f>'8'!D74</f>
        <v>0</v>
      </c>
      <c r="K72" s="14">
        <f>'9'!D74</f>
        <v>0</v>
      </c>
      <c r="L72" s="14">
        <f>'10'!D74</f>
        <v>0</v>
      </c>
      <c r="M72" s="14">
        <f>'11'!D74</f>
        <v>0</v>
      </c>
      <c r="N72" s="14">
        <f>'12'!D74</f>
        <v>0</v>
      </c>
      <c r="O72" s="14">
        <f>'13'!D74</f>
        <v>0</v>
      </c>
      <c r="P72" s="14">
        <f>'14'!D74</f>
        <v>0</v>
      </c>
      <c r="Q72" s="14">
        <f>'15'!D74</f>
        <v>0</v>
      </c>
      <c r="R72" s="14">
        <f>'16'!D74</f>
        <v>0</v>
      </c>
      <c r="S72" s="14">
        <f>'17'!D74</f>
        <v>0</v>
      </c>
      <c r="T72" s="14">
        <f>'18'!D74</f>
        <v>0</v>
      </c>
      <c r="U72" s="14">
        <f>'19'!D74</f>
        <v>0</v>
      </c>
      <c r="V72" s="14">
        <f>'20'!D74</f>
        <v>0</v>
      </c>
      <c r="W72" s="14">
        <f>'21'!D74</f>
        <v>0</v>
      </c>
      <c r="X72" s="14">
        <f>'22'!D74</f>
        <v>0</v>
      </c>
      <c r="Y72" s="14">
        <f>'23'!D74</f>
        <v>0</v>
      </c>
      <c r="Z72" s="14">
        <f>'24'!D74</f>
        <v>0</v>
      </c>
      <c r="AA72" s="14">
        <f>'25'!D74</f>
        <v>0</v>
      </c>
      <c r="AB72" s="15" t="e">
        <f t="shared" si="21"/>
        <v>#DIV/0!</v>
      </c>
    </row>
    <row r="73" spans="1:28" ht="40.200000000000003" customHeight="1">
      <c r="A73" s="19" t="s">
        <v>20</v>
      </c>
      <c r="B73" s="11" t="str">
        <f>'1'!B75:C75</f>
        <v>При контроле взрослого способен выполнять нормы поведения, связанные с аккуратностью, сдерживанием агрессивности, послушанием (не толкаться, не обижать сверстников)</v>
      </c>
      <c r="C73" s="14">
        <f>'1'!D75</f>
        <v>0</v>
      </c>
      <c r="D73" s="14">
        <f>'2'!D75</f>
        <v>0</v>
      </c>
      <c r="E73" s="14">
        <f>'3'!D75</f>
        <v>0</v>
      </c>
      <c r="F73" s="14">
        <f>'4'!D75</f>
        <v>0</v>
      </c>
      <c r="G73" s="14">
        <f>'5'!D75</f>
        <v>0</v>
      </c>
      <c r="H73" s="14">
        <f>'6'!D75</f>
        <v>0</v>
      </c>
      <c r="I73" s="14">
        <f>'7'!D75</f>
        <v>0</v>
      </c>
      <c r="J73" s="14">
        <f>'8'!D75</f>
        <v>0</v>
      </c>
      <c r="K73" s="14">
        <f>'9'!D75</f>
        <v>0</v>
      </c>
      <c r="L73" s="14">
        <f>'10'!D75</f>
        <v>0</v>
      </c>
      <c r="M73" s="14">
        <f>'11'!D75</f>
        <v>0</v>
      </c>
      <c r="N73" s="14">
        <f>'12'!D75</f>
        <v>0</v>
      </c>
      <c r="O73" s="14">
        <f>'13'!D75</f>
        <v>0</v>
      </c>
      <c r="P73" s="14">
        <f>'14'!D75</f>
        <v>0</v>
      </c>
      <c r="Q73" s="14">
        <f>'15'!D75</f>
        <v>0</v>
      </c>
      <c r="R73" s="14">
        <f>'16'!D75</f>
        <v>0</v>
      </c>
      <c r="S73" s="14">
        <f>'17'!D75</f>
        <v>0</v>
      </c>
      <c r="T73" s="14">
        <f>'18'!D75</f>
        <v>0</v>
      </c>
      <c r="U73" s="14">
        <f>'19'!D75</f>
        <v>0</v>
      </c>
      <c r="V73" s="14">
        <f>'20'!D75</f>
        <v>0</v>
      </c>
      <c r="W73" s="14">
        <f>'21'!D75</f>
        <v>0</v>
      </c>
      <c r="X73" s="14">
        <f>'22'!D75</f>
        <v>0</v>
      </c>
      <c r="Y73" s="14">
        <f>'23'!D75</f>
        <v>0</v>
      </c>
      <c r="Z73" s="14">
        <f>'24'!D75</f>
        <v>0</v>
      </c>
      <c r="AA73" s="14">
        <f>'25'!D75</f>
        <v>0</v>
      </c>
      <c r="AB73" s="15" t="e">
        <f t="shared" si="21"/>
        <v>#DIV/0!</v>
      </c>
    </row>
    <row r="74" spans="1:28">
      <c r="A74" s="19" t="s">
        <v>21</v>
      </c>
      <c r="B74" s="11" t="str">
        <f>'1'!B76:C76</f>
        <v>Стремится получить от взрослого похвалу</v>
      </c>
      <c r="C74" s="14">
        <f>'1'!D76</f>
        <v>0</v>
      </c>
      <c r="D74" s="14">
        <f>'2'!D76</f>
        <v>0</v>
      </c>
      <c r="E74" s="14">
        <f>'3'!D76</f>
        <v>0</v>
      </c>
      <c r="F74" s="14">
        <f>'4'!D76</f>
        <v>0</v>
      </c>
      <c r="G74" s="14">
        <f>'5'!D76</f>
        <v>0</v>
      </c>
      <c r="H74" s="14">
        <f>'6'!D76</f>
        <v>0</v>
      </c>
      <c r="I74" s="14">
        <f>'7'!D76</f>
        <v>0</v>
      </c>
      <c r="J74" s="14">
        <f>'8'!D76</f>
        <v>0</v>
      </c>
      <c r="K74" s="14">
        <f>'9'!D76</f>
        <v>0</v>
      </c>
      <c r="L74" s="14">
        <f>'10'!D76</f>
        <v>0</v>
      </c>
      <c r="M74" s="14">
        <f>'11'!D76</f>
        <v>0</v>
      </c>
      <c r="N74" s="14">
        <f>'12'!D76</f>
        <v>0</v>
      </c>
      <c r="O74" s="14">
        <f>'13'!D76</f>
        <v>0</v>
      </c>
      <c r="P74" s="14">
        <f>'14'!D76</f>
        <v>0</v>
      </c>
      <c r="Q74" s="14">
        <f>'15'!D76</f>
        <v>0</v>
      </c>
      <c r="R74" s="14">
        <f>'16'!D76</f>
        <v>0</v>
      </c>
      <c r="S74" s="14">
        <f>'17'!D76</f>
        <v>0</v>
      </c>
      <c r="T74" s="14">
        <f>'18'!D76</f>
        <v>0</v>
      </c>
      <c r="U74" s="14">
        <f>'19'!D76</f>
        <v>0</v>
      </c>
      <c r="V74" s="14">
        <f>'20'!D76</f>
        <v>0</v>
      </c>
      <c r="W74" s="14">
        <f>'21'!D76</f>
        <v>0</v>
      </c>
      <c r="X74" s="14">
        <f>'22'!D76</f>
        <v>0</v>
      </c>
      <c r="Y74" s="14">
        <f>'23'!D76</f>
        <v>0</v>
      </c>
      <c r="Z74" s="14">
        <f>'24'!D76</f>
        <v>0</v>
      </c>
      <c r="AA74" s="14">
        <f>'25'!D76</f>
        <v>0</v>
      </c>
      <c r="AB74" s="15" t="e">
        <f t="shared" si="21"/>
        <v>#DIV/0!</v>
      </c>
    </row>
    <row r="75" spans="1:28" ht="20.399999999999999">
      <c r="A75" s="19" t="s">
        <v>23</v>
      </c>
      <c r="B75" s="11" t="str">
        <f>'1'!B77:C77</f>
        <v>Складывается речевое ситуативно-деловое общение</v>
      </c>
      <c r="C75" s="14">
        <f>'1'!D77</f>
        <v>0</v>
      </c>
      <c r="D75" s="14">
        <f>'2'!D77</f>
        <v>0</v>
      </c>
      <c r="E75" s="14">
        <f>'3'!D77</f>
        <v>0</v>
      </c>
      <c r="F75" s="14">
        <f>'4'!D77</f>
        <v>0</v>
      </c>
      <c r="G75" s="14">
        <f>'5'!D77</f>
        <v>0</v>
      </c>
      <c r="H75" s="14">
        <f>'6'!D77</f>
        <v>0</v>
      </c>
      <c r="I75" s="14">
        <f>'7'!D77</f>
        <v>0</v>
      </c>
      <c r="J75" s="14">
        <f>'8'!D77</f>
        <v>0</v>
      </c>
      <c r="K75" s="14">
        <f>'9'!D77</f>
        <v>0</v>
      </c>
      <c r="L75" s="14">
        <f>'10'!D77</f>
        <v>0</v>
      </c>
      <c r="M75" s="14">
        <f>'11'!D77</f>
        <v>0</v>
      </c>
      <c r="N75" s="14">
        <f>'12'!D77</f>
        <v>0</v>
      </c>
      <c r="O75" s="14">
        <f>'13'!D77</f>
        <v>0</v>
      </c>
      <c r="P75" s="14">
        <f>'14'!D77</f>
        <v>0</v>
      </c>
      <c r="Q75" s="14">
        <f>'15'!D77</f>
        <v>0</v>
      </c>
      <c r="R75" s="14">
        <f>'16'!D77</f>
        <v>0</v>
      </c>
      <c r="S75" s="14">
        <f>'17'!D77</f>
        <v>0</v>
      </c>
      <c r="T75" s="14">
        <f>'18'!D77</f>
        <v>0</v>
      </c>
      <c r="U75" s="14">
        <f>'19'!D77</f>
        <v>0</v>
      </c>
      <c r="V75" s="14">
        <f>'20'!D77</f>
        <v>0</v>
      </c>
      <c r="W75" s="14">
        <f>'21'!D77</f>
        <v>0</v>
      </c>
      <c r="X75" s="14">
        <f>'22'!D77</f>
        <v>0</v>
      </c>
      <c r="Y75" s="14">
        <f>'23'!D77</f>
        <v>0</v>
      </c>
      <c r="Z75" s="14">
        <f>'24'!D77</f>
        <v>0</v>
      </c>
      <c r="AA75" s="14">
        <f>'25'!D77</f>
        <v>0</v>
      </c>
      <c r="AB75" s="15" t="e">
        <f t="shared" si="21"/>
        <v>#DIV/0!</v>
      </c>
    </row>
    <row r="76" spans="1:28" ht="20.399999999999999">
      <c r="A76" s="19" t="s">
        <v>24</v>
      </c>
      <c r="B76" s="11" t="str">
        <f>'1'!B78:C78</f>
        <v>Складывается эмоционально-практическое взаимодействие со сверстниками</v>
      </c>
      <c r="C76" s="14">
        <f>'1'!D78</f>
        <v>0</v>
      </c>
      <c r="D76" s="14">
        <f>'2'!D78</f>
        <v>0</v>
      </c>
      <c r="E76" s="14">
        <f>'3'!D78</f>
        <v>0</v>
      </c>
      <c r="F76" s="14">
        <f>'4'!D78</f>
        <v>0</v>
      </c>
      <c r="G76" s="14">
        <f>'5'!D78</f>
        <v>0</v>
      </c>
      <c r="H76" s="14">
        <f>'6'!D78</f>
        <v>0</v>
      </c>
      <c r="I76" s="14">
        <f>'7'!D78</f>
        <v>0</v>
      </c>
      <c r="J76" s="14">
        <f>'8'!D78</f>
        <v>0</v>
      </c>
      <c r="K76" s="14">
        <f>'9'!D78</f>
        <v>0</v>
      </c>
      <c r="L76" s="14">
        <f>'10'!D78</f>
        <v>0</v>
      </c>
      <c r="M76" s="14">
        <f>'11'!D78</f>
        <v>0</v>
      </c>
      <c r="N76" s="14">
        <f>'12'!D78</f>
        <v>0</v>
      </c>
      <c r="O76" s="14">
        <f>'13'!D78</f>
        <v>0</v>
      </c>
      <c r="P76" s="14">
        <f>'14'!D78</f>
        <v>0</v>
      </c>
      <c r="Q76" s="14">
        <f>'15'!D78</f>
        <v>0</v>
      </c>
      <c r="R76" s="14">
        <f>'16'!D78</f>
        <v>0</v>
      </c>
      <c r="S76" s="14">
        <f>'17'!D78</f>
        <v>0</v>
      </c>
      <c r="T76" s="14">
        <f>'18'!D78</f>
        <v>0</v>
      </c>
      <c r="U76" s="14">
        <f>'19'!D78</f>
        <v>0</v>
      </c>
      <c r="V76" s="14">
        <f>'20'!D78</f>
        <v>0</v>
      </c>
      <c r="W76" s="14">
        <f>'21'!D78</f>
        <v>0</v>
      </c>
      <c r="X76" s="14">
        <f>'22'!D78</f>
        <v>0</v>
      </c>
      <c r="Y76" s="14">
        <f>'23'!D78</f>
        <v>0</v>
      </c>
      <c r="Z76" s="14">
        <f>'24'!D78</f>
        <v>0</v>
      </c>
      <c r="AA76" s="14">
        <f>'25'!D78</f>
        <v>0</v>
      </c>
      <c r="AB76" s="15" t="e">
        <f t="shared" si="21"/>
        <v>#DIV/0!</v>
      </c>
    </row>
    <row r="77" spans="1:28" ht="34.200000000000003" customHeight="1">
      <c r="A77" s="19" t="s">
        <v>25</v>
      </c>
      <c r="B77" s="11" t="str">
        <f>'1'!B79:C79</f>
        <v>Ребенок предлагает сверстнику игрушки, помогает, сопереживает сверстнику, присоединяется к игре со сверстниками</v>
      </c>
      <c r="C77" s="14">
        <f>'1'!D79</f>
        <v>0</v>
      </c>
      <c r="D77" s="14">
        <f>'2'!D79</f>
        <v>0</v>
      </c>
      <c r="E77" s="14">
        <f>'3'!D79</f>
        <v>0</v>
      </c>
      <c r="F77" s="14">
        <f>'4'!D79</f>
        <v>0</v>
      </c>
      <c r="G77" s="14">
        <f>'5'!D79</f>
        <v>0</v>
      </c>
      <c r="H77" s="14">
        <f>'6'!D79</f>
        <v>0</v>
      </c>
      <c r="I77" s="14">
        <f>'7'!D79</f>
        <v>0</v>
      </c>
      <c r="J77" s="14">
        <f>'8'!D79</f>
        <v>0</v>
      </c>
      <c r="K77" s="14">
        <f>'9'!D79</f>
        <v>0</v>
      </c>
      <c r="L77" s="14">
        <f>'10'!D79</f>
        <v>0</v>
      </c>
      <c r="M77" s="14">
        <f>'11'!D79</f>
        <v>0</v>
      </c>
      <c r="N77" s="14">
        <f>'12'!D79</f>
        <v>0</v>
      </c>
      <c r="O77" s="14">
        <f>'13'!D79</f>
        <v>0</v>
      </c>
      <c r="P77" s="14">
        <f>'14'!D79</f>
        <v>0</v>
      </c>
      <c r="Q77" s="14">
        <f>'15'!D79</f>
        <v>0</v>
      </c>
      <c r="R77" s="14">
        <f>'16'!D79</f>
        <v>0</v>
      </c>
      <c r="S77" s="14">
        <f>'17'!D79</f>
        <v>0</v>
      </c>
      <c r="T77" s="14">
        <f>'18'!D79</f>
        <v>0</v>
      </c>
      <c r="U77" s="14">
        <f>'19'!D79</f>
        <v>0</v>
      </c>
      <c r="V77" s="14">
        <f>'20'!D79</f>
        <v>0</v>
      </c>
      <c r="W77" s="14">
        <f>'21'!D79</f>
        <v>0</v>
      </c>
      <c r="X77" s="14">
        <f>'22'!D79</f>
        <v>0</v>
      </c>
      <c r="Y77" s="14">
        <f>'23'!D79</f>
        <v>0</v>
      </c>
      <c r="Z77" s="14">
        <f>'24'!D79</f>
        <v>0</v>
      </c>
      <c r="AA77" s="14">
        <f>'25'!D79</f>
        <v>0</v>
      </c>
      <c r="AB77" s="15" t="e">
        <f t="shared" si="21"/>
        <v>#DIV/0!</v>
      </c>
    </row>
    <row r="78" spans="1:28" s="18" customFormat="1" ht="13.05" customHeight="1">
      <c r="A78" s="42" t="s">
        <v>5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s="18" customFormat="1" ht="13.05" customHeight="1">
      <c r="A79" s="40" t="s">
        <v>3</v>
      </c>
      <c r="B79" s="40"/>
      <c r="C79" s="13">
        <f>AVERAGE(C80:C83)</f>
        <v>0</v>
      </c>
      <c r="D79" s="13">
        <f t="shared" ref="D79:AA79" si="22">AVERAGE(D80:D83)</f>
        <v>0</v>
      </c>
      <c r="E79" s="13">
        <f t="shared" si="22"/>
        <v>0</v>
      </c>
      <c r="F79" s="13">
        <f t="shared" si="22"/>
        <v>0</v>
      </c>
      <c r="G79" s="13">
        <f t="shared" si="22"/>
        <v>0</v>
      </c>
      <c r="H79" s="13">
        <f t="shared" si="22"/>
        <v>0</v>
      </c>
      <c r="I79" s="13">
        <f t="shared" si="22"/>
        <v>0</v>
      </c>
      <c r="J79" s="13">
        <f t="shared" si="22"/>
        <v>0</v>
      </c>
      <c r="K79" s="13">
        <f t="shared" si="22"/>
        <v>0</v>
      </c>
      <c r="L79" s="13">
        <f t="shared" si="22"/>
        <v>0</v>
      </c>
      <c r="M79" s="13">
        <f t="shared" si="22"/>
        <v>0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</v>
      </c>
      <c r="X79" s="13">
        <f t="shared" si="22"/>
        <v>0</v>
      </c>
      <c r="Y79" s="13">
        <f t="shared" si="22"/>
        <v>0</v>
      </c>
      <c r="Z79" s="13">
        <f t="shared" si="22"/>
        <v>0</v>
      </c>
      <c r="AA79" s="13">
        <f t="shared" si="22"/>
        <v>0</v>
      </c>
      <c r="AB79" s="13" t="e">
        <f>AVERAGEIF(C80:AA83,"&gt;0")</f>
        <v>#DIV/0!</v>
      </c>
    </row>
    <row r="80" spans="1:28" ht="17.399999999999999" customHeight="1">
      <c r="A80" s="10" t="s">
        <v>17</v>
      </c>
      <c r="B80" s="11" t="str">
        <f>'1'!B82:C82</f>
        <v>Понимает «можно», «нельзя»</v>
      </c>
      <c r="C80" s="14">
        <f>'1'!D82</f>
        <v>0</v>
      </c>
      <c r="D80" s="14">
        <f>'2'!D82</f>
        <v>0</v>
      </c>
      <c r="E80" s="14">
        <f>'3'!D82</f>
        <v>0</v>
      </c>
      <c r="F80" s="14">
        <f>'4'!D82</f>
        <v>0</v>
      </c>
      <c r="G80" s="14">
        <f>'5'!D82</f>
        <v>0</v>
      </c>
      <c r="H80" s="14">
        <f>'6'!D82</f>
        <v>0</v>
      </c>
      <c r="I80" s="14">
        <f>'7'!D82</f>
        <v>0</v>
      </c>
      <c r="J80" s="14">
        <f>'8'!D82</f>
        <v>0</v>
      </c>
      <c r="K80" s="14">
        <f>'9'!D82</f>
        <v>0</v>
      </c>
      <c r="L80" s="14">
        <f>'10'!D82</f>
        <v>0</v>
      </c>
      <c r="M80" s="14">
        <f>'11'!D82</f>
        <v>0</v>
      </c>
      <c r="N80" s="14">
        <f>'12'!D82</f>
        <v>0</v>
      </c>
      <c r="O80" s="14">
        <f>'13'!D82</f>
        <v>0</v>
      </c>
      <c r="P80" s="14">
        <f>'14'!D82</f>
        <v>0</v>
      </c>
      <c r="Q80" s="14">
        <f>'15'!D82</f>
        <v>0</v>
      </c>
      <c r="R80" s="14">
        <f>'16'!D82</f>
        <v>0</v>
      </c>
      <c r="S80" s="14">
        <f>'17'!D82</f>
        <v>0</v>
      </c>
      <c r="T80" s="14">
        <f>'18'!D82</f>
        <v>0</v>
      </c>
      <c r="U80" s="14">
        <f>'19'!D82</f>
        <v>0</v>
      </c>
      <c r="V80" s="14">
        <f>'20'!D82</f>
        <v>0</v>
      </c>
      <c r="W80" s="14">
        <f>'21'!D82</f>
        <v>0</v>
      </c>
      <c r="X80" s="14">
        <f>'22'!D82</f>
        <v>0</v>
      </c>
      <c r="Y80" s="14">
        <f>'23'!D82</f>
        <v>0</v>
      </c>
      <c r="Z80" s="14">
        <f>'24'!D82</f>
        <v>0</v>
      </c>
      <c r="AA80" s="14">
        <f>'25'!D82</f>
        <v>0</v>
      </c>
      <c r="AB80" s="15" t="e">
        <f t="shared" ref="AB80:AB83" si="23">AVERAGEIF(C80:AA80,"&gt;0")</f>
        <v>#DIV/0!</v>
      </c>
    </row>
    <row r="81" spans="1:28" ht="24.6" customHeight="1">
      <c r="A81" s="10" t="s">
        <v>18</v>
      </c>
      <c r="B81" s="11" t="str">
        <f>'1'!B83:C83</f>
        <v>Соотносит себя со своим именем</v>
      </c>
      <c r="C81" s="14">
        <f>'1'!D83</f>
        <v>0</v>
      </c>
      <c r="D81" s="14">
        <f>'2'!D83</f>
        <v>0</v>
      </c>
      <c r="E81" s="14">
        <f>'3'!D83</f>
        <v>0</v>
      </c>
      <c r="F81" s="14">
        <f>'4'!D83</f>
        <v>0</v>
      </c>
      <c r="G81" s="14">
        <f>'5'!D83</f>
        <v>0</v>
      </c>
      <c r="H81" s="14">
        <f>'6'!D83</f>
        <v>0</v>
      </c>
      <c r="I81" s="14">
        <f>'7'!D83</f>
        <v>0</v>
      </c>
      <c r="J81" s="14">
        <f>'8'!D83</f>
        <v>0</v>
      </c>
      <c r="K81" s="14">
        <f>'9'!D83</f>
        <v>0</v>
      </c>
      <c r="L81" s="14">
        <f>'10'!D83</f>
        <v>0</v>
      </c>
      <c r="M81" s="14">
        <f>'11'!D83</f>
        <v>0</v>
      </c>
      <c r="N81" s="14">
        <f>'12'!D83</f>
        <v>0</v>
      </c>
      <c r="O81" s="14">
        <f>'13'!D83</f>
        <v>0</v>
      </c>
      <c r="P81" s="14">
        <f>'14'!D83</f>
        <v>0</v>
      </c>
      <c r="Q81" s="14">
        <f>'15'!D83</f>
        <v>0</v>
      </c>
      <c r="R81" s="14">
        <f>'16'!D83</f>
        <v>0</v>
      </c>
      <c r="S81" s="14">
        <f>'17'!D83</f>
        <v>0</v>
      </c>
      <c r="T81" s="14">
        <f>'18'!D83</f>
        <v>0</v>
      </c>
      <c r="U81" s="14">
        <f>'19'!D83</f>
        <v>0</v>
      </c>
      <c r="V81" s="14">
        <f>'20'!D83</f>
        <v>0</v>
      </c>
      <c r="W81" s="14">
        <f>'21'!D83</f>
        <v>0</v>
      </c>
      <c r="X81" s="14">
        <f>'22'!D83</f>
        <v>0</v>
      </c>
      <c r="Y81" s="14">
        <f>'23'!D83</f>
        <v>0</v>
      </c>
      <c r="Z81" s="14">
        <f>'24'!D83</f>
        <v>0</v>
      </c>
      <c r="AA81" s="14">
        <f>'25'!D83</f>
        <v>0</v>
      </c>
      <c r="AB81" s="15" t="e">
        <f t="shared" si="23"/>
        <v>#DIV/0!</v>
      </c>
    </row>
    <row r="82" spans="1:28" ht="20.399999999999999">
      <c r="A82" s="10" t="s">
        <v>19</v>
      </c>
      <c r="B82" s="11" t="str">
        <f>'1'!B84:C84</f>
        <v>Выделяет среди сверстников тех, с кем ему больше всего нравится общаться, играть</v>
      </c>
      <c r="C82" s="14">
        <f>'1'!D84</f>
        <v>0</v>
      </c>
      <c r="D82" s="14">
        <f>'2'!D84</f>
        <v>0</v>
      </c>
      <c r="E82" s="14">
        <f>'3'!D84</f>
        <v>0</v>
      </c>
      <c r="F82" s="14">
        <f>'4'!D84</f>
        <v>0</v>
      </c>
      <c r="G82" s="14">
        <f>'5'!D84</f>
        <v>0</v>
      </c>
      <c r="H82" s="14">
        <f>'6'!D84</f>
        <v>0</v>
      </c>
      <c r="I82" s="14">
        <f>'7'!D84</f>
        <v>0</v>
      </c>
      <c r="J82" s="14">
        <f>'8'!D84</f>
        <v>0</v>
      </c>
      <c r="K82" s="14">
        <f>'9'!D84</f>
        <v>0</v>
      </c>
      <c r="L82" s="14">
        <f>'10'!D84</f>
        <v>0</v>
      </c>
      <c r="M82" s="14">
        <f>'11'!D84</f>
        <v>0</v>
      </c>
      <c r="N82" s="14">
        <f>'12'!D84</f>
        <v>0</v>
      </c>
      <c r="O82" s="14">
        <f>'13'!D84</f>
        <v>0</v>
      </c>
      <c r="P82" s="14">
        <f>'14'!D84</f>
        <v>0</v>
      </c>
      <c r="Q82" s="14">
        <f>'15'!D84</f>
        <v>0</v>
      </c>
      <c r="R82" s="14">
        <f>'16'!D84</f>
        <v>0</v>
      </c>
      <c r="S82" s="14">
        <f>'17'!D84</f>
        <v>0</v>
      </c>
      <c r="T82" s="14">
        <f>'18'!D84</f>
        <v>0</v>
      </c>
      <c r="U82" s="14">
        <f>'19'!D84</f>
        <v>0</v>
      </c>
      <c r="V82" s="14">
        <f>'20'!D84</f>
        <v>0</v>
      </c>
      <c r="W82" s="14">
        <f>'21'!D84</f>
        <v>0</v>
      </c>
      <c r="X82" s="14">
        <f>'22'!D84</f>
        <v>0</v>
      </c>
      <c r="Y82" s="14">
        <f>'23'!D84</f>
        <v>0</v>
      </c>
      <c r="Z82" s="14">
        <f>'24'!D84</f>
        <v>0</v>
      </c>
      <c r="AA82" s="14">
        <f>'25'!D84</f>
        <v>0</v>
      </c>
      <c r="AB82" s="15" t="e">
        <f t="shared" si="23"/>
        <v>#DIV/0!</v>
      </c>
    </row>
    <row r="83" spans="1:28" ht="20.399999999999999">
      <c r="A83" s="10" t="s">
        <v>22</v>
      </c>
      <c r="B83" s="11" t="str">
        <f>'1'!B85:C85</f>
        <v>Говорит о себе в первом лице «Я», выделяя себя и других</v>
      </c>
      <c r="C83" s="14">
        <f>'1'!D85</f>
        <v>0</v>
      </c>
      <c r="D83" s="14">
        <f>'2'!D85</f>
        <v>0</v>
      </c>
      <c r="E83" s="14">
        <f>'3'!D85</f>
        <v>0</v>
      </c>
      <c r="F83" s="14">
        <f>'4'!D85</f>
        <v>0</v>
      </c>
      <c r="G83" s="14">
        <f>'5'!D85</f>
        <v>0</v>
      </c>
      <c r="H83" s="14">
        <f>'6'!D85</f>
        <v>0</v>
      </c>
      <c r="I83" s="14">
        <f>'7'!D85</f>
        <v>0</v>
      </c>
      <c r="J83" s="14">
        <f>'8'!D85</f>
        <v>0</v>
      </c>
      <c r="K83" s="14">
        <f>'9'!D85</f>
        <v>0</v>
      </c>
      <c r="L83" s="14">
        <f>'10'!D85</f>
        <v>0</v>
      </c>
      <c r="M83" s="14">
        <f>'11'!D85</f>
        <v>0</v>
      </c>
      <c r="N83" s="14">
        <f>'12'!D85</f>
        <v>0</v>
      </c>
      <c r="O83" s="14">
        <f>'13'!D85</f>
        <v>0</v>
      </c>
      <c r="P83" s="14">
        <f>'14'!D85</f>
        <v>0</v>
      </c>
      <c r="Q83" s="14">
        <f>'15'!D85</f>
        <v>0</v>
      </c>
      <c r="R83" s="14">
        <f>'16'!D85</f>
        <v>0</v>
      </c>
      <c r="S83" s="14">
        <f>'17'!D85</f>
        <v>0</v>
      </c>
      <c r="T83" s="14">
        <f>'18'!D85</f>
        <v>0</v>
      </c>
      <c r="U83" s="14">
        <f>'19'!D85</f>
        <v>0</v>
      </c>
      <c r="V83" s="14">
        <f>'20'!D85</f>
        <v>0</v>
      </c>
      <c r="W83" s="14">
        <f>'21'!D85</f>
        <v>0</v>
      </c>
      <c r="X83" s="14">
        <f>'22'!D85</f>
        <v>0</v>
      </c>
      <c r="Y83" s="14">
        <f>'23'!D85</f>
        <v>0</v>
      </c>
      <c r="Z83" s="14">
        <f>'24'!D85</f>
        <v>0</v>
      </c>
      <c r="AA83" s="14">
        <f>'25'!D85</f>
        <v>0</v>
      </c>
      <c r="AB83" s="15" t="e">
        <f t="shared" si="23"/>
        <v>#DIV/0!</v>
      </c>
    </row>
  </sheetData>
  <sheetProtection password="CC71" sheet="1" objects="1" scenarios="1"/>
  <mergeCells count="31">
    <mergeCell ref="A79:B79"/>
    <mergeCell ref="A3:AA3"/>
    <mergeCell ref="A4:AA4"/>
    <mergeCell ref="A68:B68"/>
    <mergeCell ref="A64:B64"/>
    <mergeCell ref="A53:B53"/>
    <mergeCell ref="A59:B59"/>
    <mergeCell ref="A49:B49"/>
    <mergeCell ref="A23:B23"/>
    <mergeCell ref="A17:B17"/>
    <mergeCell ref="A29:B29"/>
    <mergeCell ref="A42:B42"/>
    <mergeCell ref="A10:AB10"/>
    <mergeCell ref="A16:AB16"/>
    <mergeCell ref="A67:AB67"/>
    <mergeCell ref="A78:AB78"/>
    <mergeCell ref="A1:AB1"/>
    <mergeCell ref="A48:AB48"/>
    <mergeCell ref="A52:AB52"/>
    <mergeCell ref="A58:AB58"/>
    <mergeCell ref="A62:AB62"/>
    <mergeCell ref="A2:B2"/>
    <mergeCell ref="A5:B5"/>
    <mergeCell ref="A11:B11"/>
    <mergeCell ref="AB2:AB4"/>
    <mergeCell ref="A63:AB63"/>
    <mergeCell ref="A21:AB21"/>
    <mergeCell ref="A22:AB22"/>
    <mergeCell ref="A28:AB28"/>
    <mergeCell ref="A41:AB41"/>
    <mergeCell ref="A47:AB47"/>
  </mergeCells>
  <conditionalFormatting sqref="C5:AA5 C11:AA11 C42:AA42 C17:AA17 C23:AA23 C29:AA29 C53:AA53 C68:AA68 C49:AB49 C59:AB59 C64:AB64 C79:AB79 AB5:AB9 AB11:AB15 AB17:AB20 AB23:AB27 AB29:AB40 AB42:AB46 AB49:AB51 AB53:AB57 AB59:AB61 AB64:AB66 AB68:AB77 AB79:AB83">
    <cfRule type="cellIs" dxfId="8" priority="1" operator="between">
      <formula>2.6</formula>
      <formula>3</formula>
    </cfRule>
    <cfRule type="cellIs" dxfId="7" priority="2" operator="between">
      <formula>1.6</formula>
      <formula>2.59</formula>
    </cfRule>
    <cfRule type="cellIs" dxfId="6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AB83"/>
  <sheetViews>
    <sheetView topLeftCell="C1" workbookViewId="0">
      <pane ySplit="2" topLeftCell="A70" activePane="bottomLeft" state="frozen"/>
      <selection activeCell="H5" sqref="H5"/>
      <selection pane="bottomLeft" activeCell="AD80" sqref="AD80"/>
    </sheetView>
  </sheetViews>
  <sheetFormatPr defaultRowHeight="13.2"/>
  <cols>
    <col min="1" max="1" width="3.77734375" style="1" customWidth="1"/>
    <col min="2" max="2" width="32.44140625" style="1" customWidth="1"/>
    <col min="3" max="27" width="4.109375" style="1" customWidth="1"/>
    <col min="28" max="28" width="5" style="1" customWidth="1"/>
    <col min="29" max="16384" width="8.88671875" style="1"/>
  </cols>
  <sheetData>
    <row r="1" spans="1:28" ht="15.6">
      <c r="A1" s="63" t="s">
        <v>92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61.8" customHeight="1">
      <c r="A2" s="64" t="s">
        <v>2</v>
      </c>
      <c r="B2" s="64"/>
      <c r="C2" s="16">
        <f>'ГРУППА динамика (сент)'!C2</f>
        <v>0</v>
      </c>
      <c r="D2" s="16">
        <f>'ГРУППА динамика (сент)'!D2</f>
        <v>0</v>
      </c>
      <c r="E2" s="16">
        <f>'ГРУППА динамика (сент)'!E2</f>
        <v>0</v>
      </c>
      <c r="F2" s="16">
        <f>'ГРУППА динамика (сент)'!F2</f>
        <v>0</v>
      </c>
      <c r="G2" s="16">
        <f>'ГРУППА динамика (сент)'!G2</f>
        <v>0</v>
      </c>
      <c r="H2" s="16">
        <f>'ГРУППА динамика (сент)'!H2</f>
        <v>0</v>
      </c>
      <c r="I2" s="16">
        <f>'ГРУППА динамика (сент)'!I2</f>
        <v>0</v>
      </c>
      <c r="J2" s="16">
        <f>'ГРУППА динамика (сент)'!J2</f>
        <v>0</v>
      </c>
      <c r="K2" s="16">
        <f>'ГРУППА динамика (сент)'!K2</f>
        <v>0</v>
      </c>
      <c r="L2" s="16">
        <f>'ГРУППА динамика (сент)'!L2</f>
        <v>0</v>
      </c>
      <c r="M2" s="16">
        <f>'ГРУППА динамика (сент)'!M2</f>
        <v>0</v>
      </c>
      <c r="N2" s="16">
        <f>'ГРУППА динамика (сент)'!N2</f>
        <v>0</v>
      </c>
      <c r="O2" s="16">
        <f>'ГРУППА динамика (сент)'!O2</f>
        <v>0</v>
      </c>
      <c r="P2" s="16">
        <f>'ГРУППА динамика (сент)'!P2</f>
        <v>0</v>
      </c>
      <c r="Q2" s="16">
        <f>'ГРУППА динамика (сент)'!Q2</f>
        <v>0</v>
      </c>
      <c r="R2" s="16">
        <f>'ГРУППА динамика (сент)'!R2</f>
        <v>0</v>
      </c>
      <c r="S2" s="16">
        <f>'ГРУППА динамика (сент)'!S2</f>
        <v>0</v>
      </c>
      <c r="T2" s="16">
        <f>'ГРУППА динамика (сент)'!T2</f>
        <v>0</v>
      </c>
      <c r="U2" s="16">
        <f>'ГРУППА динамика (сент)'!U2</f>
        <v>0</v>
      </c>
      <c r="V2" s="16">
        <f>'ГРУППА динамика (сент)'!V2</f>
        <v>0</v>
      </c>
      <c r="W2" s="16">
        <f>'ГРУППА динамика (сент)'!W2</f>
        <v>0</v>
      </c>
      <c r="X2" s="16">
        <f>'ГРУППА динамика (сент)'!X2</f>
        <v>0</v>
      </c>
      <c r="Y2" s="16">
        <f>'ГРУППА динамика (сент)'!Y2</f>
        <v>0</v>
      </c>
      <c r="Z2" s="16">
        <f>'ГРУППА динамика (сент)'!Z2</f>
        <v>0</v>
      </c>
      <c r="AA2" s="16">
        <f>'ГРУППА динамика (сент)'!AA2</f>
        <v>0</v>
      </c>
      <c r="AB2" s="65" t="s">
        <v>30</v>
      </c>
    </row>
    <row r="3" spans="1:28" ht="13.95" customHeight="1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5"/>
    </row>
    <row r="4" spans="1:28" ht="13.95" customHeight="1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6"/>
    </row>
    <row r="5" spans="1:28" ht="13.95" customHeight="1">
      <c r="A5" s="64" t="s">
        <v>3</v>
      </c>
      <c r="B5" s="64"/>
      <c r="C5" s="13">
        <f>AVERAGE(C6:C9)</f>
        <v>0</v>
      </c>
      <c r="D5" s="13">
        <f t="shared" ref="D5:AA5" si="0">AVERAGE(D6:D9)</f>
        <v>0</v>
      </c>
      <c r="E5" s="13">
        <f t="shared" si="0"/>
        <v>0</v>
      </c>
      <c r="F5" s="13">
        <f t="shared" si="0"/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3">
        <f t="shared" si="0"/>
        <v>0</v>
      </c>
      <c r="V5" s="13">
        <f t="shared" si="0"/>
        <v>0</v>
      </c>
      <c r="W5" s="13">
        <f t="shared" si="0"/>
        <v>0</v>
      </c>
      <c r="X5" s="13">
        <f t="shared" si="0"/>
        <v>0</v>
      </c>
      <c r="Y5" s="13">
        <f t="shared" si="0"/>
        <v>0</v>
      </c>
      <c r="Z5" s="13">
        <f t="shared" si="0"/>
        <v>0</v>
      </c>
      <c r="AA5" s="13">
        <f t="shared" si="0"/>
        <v>0</v>
      </c>
      <c r="AB5" s="13" t="e">
        <f>AVERAGEIF(C6:AA9,"&gt;0")</f>
        <v>#DIV/0!</v>
      </c>
    </row>
    <row r="6" spans="1:28" ht="43.2" customHeight="1">
      <c r="A6" s="10" t="s">
        <v>9</v>
      </c>
      <c r="B6" s="17" t="str">
        <f>'1'!B8:C8</f>
        <v>Ребенок проявляет инициативу, настойчивость в общении, просит помочь в затруднениях, вовлекает в совместные действия, делится радостью или огорчением по поводу игры</v>
      </c>
      <c r="C6" s="14">
        <f>'1'!E8</f>
        <v>0</v>
      </c>
      <c r="D6" s="14">
        <f>'2'!E8</f>
        <v>0</v>
      </c>
      <c r="E6" s="14">
        <f>'3'!E8</f>
        <v>0</v>
      </c>
      <c r="F6" s="14">
        <f>'4'!E8</f>
        <v>0</v>
      </c>
      <c r="G6" s="14">
        <f>'5'!E8</f>
        <v>0</v>
      </c>
      <c r="H6" s="14">
        <f>'6'!E8</f>
        <v>0</v>
      </c>
      <c r="I6" s="14">
        <f>'7'!E8</f>
        <v>0</v>
      </c>
      <c r="J6" s="14">
        <f>'8'!E8</f>
        <v>0</v>
      </c>
      <c r="K6" s="14">
        <f>'9'!E8</f>
        <v>0</v>
      </c>
      <c r="L6" s="14">
        <f>'10'!E8</f>
        <v>0</v>
      </c>
      <c r="M6" s="14">
        <f>'11'!E8</f>
        <v>0</v>
      </c>
      <c r="N6" s="14">
        <f>'12'!E8</f>
        <v>0</v>
      </c>
      <c r="O6" s="14">
        <f>'13'!E8</f>
        <v>0</v>
      </c>
      <c r="P6" s="14">
        <f>'14'!E8</f>
        <v>0</v>
      </c>
      <c r="Q6" s="14">
        <f>'15'!E8</f>
        <v>0</v>
      </c>
      <c r="R6" s="14">
        <f>'16'!E8</f>
        <v>0</v>
      </c>
      <c r="S6" s="14">
        <f>'17'!E8</f>
        <v>0</v>
      </c>
      <c r="T6" s="14">
        <f>'18'!E8</f>
        <v>0</v>
      </c>
      <c r="U6" s="14">
        <f>'19'!E8</f>
        <v>0</v>
      </c>
      <c r="V6" s="14">
        <f>'20'!E8</f>
        <v>0</v>
      </c>
      <c r="W6" s="14">
        <f>'21'!E8</f>
        <v>0</v>
      </c>
      <c r="X6" s="14">
        <f>'22'!E8</f>
        <v>0</v>
      </c>
      <c r="Y6" s="14">
        <f>'23'!E8</f>
        <v>0</v>
      </c>
      <c r="Z6" s="14">
        <f>'24'!E8</f>
        <v>0</v>
      </c>
      <c r="AA6" s="14">
        <f>'25'!E8</f>
        <v>0</v>
      </c>
      <c r="AB6" s="15" t="e">
        <f>AVERAGEIF(C6:AA6,"&gt;0")</f>
        <v>#DIV/0!</v>
      </c>
    </row>
    <row r="7" spans="1:28" ht="28.8" customHeight="1">
      <c r="A7" s="10" t="s">
        <v>10</v>
      </c>
      <c r="B7" s="17" t="str">
        <f>'1'!B9:C9</f>
        <v>Может проявлять признаки ревности по отношению к близкому взрослому</v>
      </c>
      <c r="C7" s="14">
        <f>'1'!E9</f>
        <v>0</v>
      </c>
      <c r="D7" s="14">
        <f>'2'!E9</f>
        <v>0</v>
      </c>
      <c r="E7" s="14">
        <f>'3'!E9</f>
        <v>0</v>
      </c>
      <c r="F7" s="14">
        <f>'4'!E9</f>
        <v>0</v>
      </c>
      <c r="G7" s="14">
        <f>'5'!E9</f>
        <v>0</v>
      </c>
      <c r="H7" s="14">
        <f>'6'!E9</f>
        <v>0</v>
      </c>
      <c r="I7" s="14">
        <f>'7'!E9</f>
        <v>0</v>
      </c>
      <c r="J7" s="14">
        <f>'8'!E9</f>
        <v>0</v>
      </c>
      <c r="K7" s="14">
        <f>'9'!E9</f>
        <v>0</v>
      </c>
      <c r="L7" s="14">
        <f>'10'!E9</f>
        <v>0</v>
      </c>
      <c r="M7" s="14">
        <f>'11'!E9</f>
        <v>0</v>
      </c>
      <c r="N7" s="14">
        <f>'12'!E9</f>
        <v>0</v>
      </c>
      <c r="O7" s="14">
        <f>'13'!E9</f>
        <v>0</v>
      </c>
      <c r="P7" s="14">
        <f>'14'!E9</f>
        <v>0</v>
      </c>
      <c r="Q7" s="14">
        <f>'15'!E9</f>
        <v>0</v>
      </c>
      <c r="R7" s="14">
        <f>'16'!E9</f>
        <v>0</v>
      </c>
      <c r="S7" s="14">
        <f>'17'!E9</f>
        <v>0</v>
      </c>
      <c r="T7" s="14">
        <f>'18'!E9</f>
        <v>0</v>
      </c>
      <c r="U7" s="14">
        <f>'19'!E9</f>
        <v>0</v>
      </c>
      <c r="V7" s="14">
        <f>'20'!E9</f>
        <v>0</v>
      </c>
      <c r="W7" s="14">
        <f>'21'!E9</f>
        <v>0</v>
      </c>
      <c r="X7" s="14">
        <f>'22'!E9</f>
        <v>0</v>
      </c>
      <c r="Y7" s="14">
        <f>'23'!E9</f>
        <v>0</v>
      </c>
      <c r="Z7" s="14">
        <f>'24'!E9</f>
        <v>0</v>
      </c>
      <c r="AA7" s="14">
        <f>'25'!E9</f>
        <v>0</v>
      </c>
      <c r="AB7" s="15" t="e">
        <f t="shared" ref="AB7:AB9" si="1">AVERAGEIF(C7:AA7,"&gt;0")</f>
        <v>#DIV/0!</v>
      </c>
    </row>
    <row r="8" spans="1:28" ht="22.2" customHeight="1">
      <c r="A8" s="10" t="s">
        <v>11</v>
      </c>
      <c r="B8" s="17" t="str">
        <f>'1'!B10:C10</f>
        <v>Испытывает потребность в эмоциональной поддержке взрослых</v>
      </c>
      <c r="C8" s="14">
        <f>'1'!E10</f>
        <v>0</v>
      </c>
      <c r="D8" s="14">
        <f>'2'!E10</f>
        <v>0</v>
      </c>
      <c r="E8" s="14">
        <f>'3'!E10</f>
        <v>0</v>
      </c>
      <c r="F8" s="14">
        <f>'4'!E10</f>
        <v>0</v>
      </c>
      <c r="G8" s="14">
        <f>'5'!E10</f>
        <v>0</v>
      </c>
      <c r="H8" s="14">
        <f>'6'!E10</f>
        <v>0</v>
      </c>
      <c r="I8" s="14">
        <f>'7'!E10</f>
        <v>0</v>
      </c>
      <c r="J8" s="14">
        <f>'8'!E10</f>
        <v>0</v>
      </c>
      <c r="K8" s="14">
        <f>'9'!E10</f>
        <v>0</v>
      </c>
      <c r="L8" s="14">
        <f>'10'!E10</f>
        <v>0</v>
      </c>
      <c r="M8" s="14">
        <f>'11'!E10</f>
        <v>0</v>
      </c>
      <c r="N8" s="14">
        <f>'12'!E10</f>
        <v>0</v>
      </c>
      <c r="O8" s="14">
        <f>'13'!E10</f>
        <v>0</v>
      </c>
      <c r="P8" s="14">
        <f>'14'!E10</f>
        <v>0</v>
      </c>
      <c r="Q8" s="14">
        <f>'15'!E10</f>
        <v>0</v>
      </c>
      <c r="R8" s="14">
        <f>'16'!E10</f>
        <v>0</v>
      </c>
      <c r="S8" s="14">
        <f>'17'!E10</f>
        <v>0</v>
      </c>
      <c r="T8" s="14">
        <f>'18'!E10</f>
        <v>0</v>
      </c>
      <c r="U8" s="14">
        <f>'19'!E10</f>
        <v>0</v>
      </c>
      <c r="V8" s="14">
        <f>'20'!E10</f>
        <v>0</v>
      </c>
      <c r="W8" s="14">
        <f>'21'!E10</f>
        <v>0</v>
      </c>
      <c r="X8" s="14">
        <f>'22'!E10</f>
        <v>0</v>
      </c>
      <c r="Y8" s="14">
        <f>'23'!E10</f>
        <v>0</v>
      </c>
      <c r="Z8" s="14">
        <f>'24'!E10</f>
        <v>0</v>
      </c>
      <c r="AA8" s="14">
        <f>'25'!E10</f>
        <v>0</v>
      </c>
      <c r="AB8" s="15" t="e">
        <f t="shared" si="1"/>
        <v>#DIV/0!</v>
      </c>
    </row>
    <row r="9" spans="1:28" ht="23.4" customHeight="1">
      <c r="A9" s="10" t="s">
        <v>12</v>
      </c>
      <c r="B9" s="17" t="str">
        <f>'1'!B11:C11</f>
        <v>Проявляет чувство симпатии к близким взрослым и сверстникам</v>
      </c>
      <c r="C9" s="14">
        <f>'1'!E11</f>
        <v>0</v>
      </c>
      <c r="D9" s="14">
        <f>'2'!E11</f>
        <v>0</v>
      </c>
      <c r="E9" s="14">
        <f>'3'!E11</f>
        <v>0</v>
      </c>
      <c r="F9" s="14">
        <f>'4'!E11</f>
        <v>0</v>
      </c>
      <c r="G9" s="14">
        <f>'5'!E11</f>
        <v>0</v>
      </c>
      <c r="H9" s="14">
        <f>'6'!E11</f>
        <v>0</v>
      </c>
      <c r="I9" s="14">
        <f>'7'!E11</f>
        <v>0</v>
      </c>
      <c r="J9" s="14">
        <f>'8'!E11</f>
        <v>0</v>
      </c>
      <c r="K9" s="14">
        <f>'9'!E11</f>
        <v>0</v>
      </c>
      <c r="L9" s="14">
        <f>'10'!E11</f>
        <v>0</v>
      </c>
      <c r="M9" s="14">
        <f>'11'!E11</f>
        <v>0</v>
      </c>
      <c r="N9" s="14">
        <f>'12'!E11</f>
        <v>0</v>
      </c>
      <c r="O9" s="14">
        <f>'13'!E11</f>
        <v>0</v>
      </c>
      <c r="P9" s="14">
        <f>'14'!E11</f>
        <v>0</v>
      </c>
      <c r="Q9" s="14">
        <f>'15'!E11</f>
        <v>0</v>
      </c>
      <c r="R9" s="14">
        <f>'16'!E11</f>
        <v>0</v>
      </c>
      <c r="S9" s="14">
        <f>'17'!E11</f>
        <v>0</v>
      </c>
      <c r="T9" s="14">
        <f>'18'!E11</f>
        <v>0</v>
      </c>
      <c r="U9" s="14">
        <f>'19'!E11</f>
        <v>0</v>
      </c>
      <c r="V9" s="14">
        <f>'20'!E11</f>
        <v>0</v>
      </c>
      <c r="W9" s="14">
        <f>'21'!E11</f>
        <v>0</v>
      </c>
      <c r="X9" s="14">
        <f>'22'!E11</f>
        <v>0</v>
      </c>
      <c r="Y9" s="14">
        <f>'23'!E11</f>
        <v>0</v>
      </c>
      <c r="Z9" s="14">
        <f>'24'!E11</f>
        <v>0</v>
      </c>
      <c r="AA9" s="14">
        <f>'25'!E11</f>
        <v>0</v>
      </c>
      <c r="AB9" s="15" t="e">
        <f t="shared" si="1"/>
        <v>#DIV/0!</v>
      </c>
    </row>
    <row r="10" spans="1:28" ht="13.95" customHeight="1">
      <c r="A10" s="42" t="s">
        <v>4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13.95" customHeight="1">
      <c r="A11" s="40" t="s">
        <v>3</v>
      </c>
      <c r="B11" s="40"/>
      <c r="C11" s="13">
        <f>AVERAGE(C12:C15)</f>
        <v>0</v>
      </c>
      <c r="D11" s="13">
        <f t="shared" ref="D11:AA11" si="2">AVERAGE(D12:D15)</f>
        <v>0</v>
      </c>
      <c r="E11" s="13">
        <f t="shared" si="2"/>
        <v>0</v>
      </c>
      <c r="F11" s="13">
        <f t="shared" si="2"/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3">
        <f t="shared" si="2"/>
        <v>0</v>
      </c>
      <c r="Q11" s="13">
        <f t="shared" si="2"/>
        <v>0</v>
      </c>
      <c r="R11" s="13">
        <f t="shared" si="2"/>
        <v>0</v>
      </c>
      <c r="S11" s="13">
        <f t="shared" si="2"/>
        <v>0</v>
      </c>
      <c r="T11" s="13">
        <f t="shared" si="2"/>
        <v>0</v>
      </c>
      <c r="U11" s="13">
        <f t="shared" si="2"/>
        <v>0</v>
      </c>
      <c r="V11" s="13">
        <f t="shared" si="2"/>
        <v>0</v>
      </c>
      <c r="W11" s="13">
        <f t="shared" si="2"/>
        <v>0</v>
      </c>
      <c r="X11" s="13">
        <f t="shared" si="2"/>
        <v>0</v>
      </c>
      <c r="Y11" s="13">
        <f t="shared" si="2"/>
        <v>0</v>
      </c>
      <c r="Z11" s="13">
        <f t="shared" si="2"/>
        <v>0</v>
      </c>
      <c r="AA11" s="13">
        <f t="shared" si="2"/>
        <v>0</v>
      </c>
      <c r="AB11" s="13" t="e">
        <f>AVERAGEIF(C12:AA15,"&gt;0")</f>
        <v>#DIV/0!</v>
      </c>
    </row>
    <row r="12" spans="1:28" ht="22.2" customHeight="1">
      <c r="A12" s="10" t="s">
        <v>13</v>
      </c>
      <c r="B12" s="12" t="str">
        <f>'1'!B14:C14</f>
        <v>Складывается речевое общение с членами семьи</v>
      </c>
      <c r="C12" s="14">
        <f>'1'!E14</f>
        <v>0</v>
      </c>
      <c r="D12" s="14">
        <f>'2'!E14</f>
        <v>0</v>
      </c>
      <c r="E12" s="14">
        <f>'3'!E14</f>
        <v>0</v>
      </c>
      <c r="F12" s="14">
        <f>'4'!E14</f>
        <v>0</v>
      </c>
      <c r="G12" s="14">
        <f>'5'!E14</f>
        <v>0</v>
      </c>
      <c r="H12" s="14">
        <f>'6'!E14</f>
        <v>0</v>
      </c>
      <c r="I12" s="14">
        <f>'7'!E14</f>
        <v>0</v>
      </c>
      <c r="J12" s="14">
        <f>'8'!E14</f>
        <v>0</v>
      </c>
      <c r="K12" s="14">
        <f>'9'!E14</f>
        <v>0</v>
      </c>
      <c r="L12" s="14">
        <f>'10'!E14</f>
        <v>0</v>
      </c>
      <c r="M12" s="14">
        <f>'11'!E14</f>
        <v>0</v>
      </c>
      <c r="N12" s="14">
        <f>'12'!E14</f>
        <v>0</v>
      </c>
      <c r="O12" s="14">
        <f>'13'!E14</f>
        <v>0</v>
      </c>
      <c r="P12" s="14">
        <f>'14'!E14</f>
        <v>0</v>
      </c>
      <c r="Q12" s="14">
        <f>'15'!E14</f>
        <v>0</v>
      </c>
      <c r="R12" s="14">
        <f>'16'!E14</f>
        <v>0</v>
      </c>
      <c r="S12" s="14">
        <f>'17'!E14</f>
        <v>0</v>
      </c>
      <c r="T12" s="14">
        <f>'18'!E14</f>
        <v>0</v>
      </c>
      <c r="U12" s="14">
        <f>'19'!E14</f>
        <v>0</v>
      </c>
      <c r="V12" s="14">
        <f>'20'!E14</f>
        <v>0</v>
      </c>
      <c r="W12" s="14">
        <f>'21'!E14</f>
        <v>0</v>
      </c>
      <c r="X12" s="14">
        <f>'22'!E14</f>
        <v>0</v>
      </c>
      <c r="Y12" s="14">
        <f>'23'!E14</f>
        <v>0</v>
      </c>
      <c r="Z12" s="14">
        <f>'24'!E14</f>
        <v>0</v>
      </c>
      <c r="AA12" s="14">
        <f>'25'!E14</f>
        <v>0</v>
      </c>
      <c r="AB12" s="15" t="e">
        <f t="shared" ref="AB12:AB15" si="3">AVERAGEIF(C12:AA12,"&gt;0")</f>
        <v>#DIV/0!</v>
      </c>
    </row>
    <row r="13" spans="1:28" ht="12.6" customHeight="1">
      <c r="A13" s="10" t="s">
        <v>14</v>
      </c>
      <c r="B13" s="12" t="str">
        <f>'1'!B15:C15</f>
        <v>Охотно выполняет просьбы членов семьи</v>
      </c>
      <c r="C13" s="14">
        <f>'1'!E15</f>
        <v>0</v>
      </c>
      <c r="D13" s="14">
        <f>'2'!E15</f>
        <v>0</v>
      </c>
      <c r="E13" s="14">
        <f>'3'!E15</f>
        <v>0</v>
      </c>
      <c r="F13" s="14">
        <f>'4'!E15</f>
        <v>0</v>
      </c>
      <c r="G13" s="14">
        <f>'5'!E15</f>
        <v>0</v>
      </c>
      <c r="H13" s="14">
        <f>'6'!E15</f>
        <v>0</v>
      </c>
      <c r="I13" s="14">
        <f>'7'!E15</f>
        <v>0</v>
      </c>
      <c r="J13" s="14">
        <f>'8'!E15</f>
        <v>0</v>
      </c>
      <c r="K13" s="14">
        <f>'9'!E15</f>
        <v>0</v>
      </c>
      <c r="L13" s="14">
        <f>'10'!E15</f>
        <v>0</v>
      </c>
      <c r="M13" s="14">
        <f>'11'!E15</f>
        <v>0</v>
      </c>
      <c r="N13" s="14">
        <f>'12'!E15</f>
        <v>0</v>
      </c>
      <c r="O13" s="14">
        <f>'13'!E15</f>
        <v>0</v>
      </c>
      <c r="P13" s="14">
        <f>'14'!E15</f>
        <v>0</v>
      </c>
      <c r="Q13" s="14">
        <f>'15'!E15</f>
        <v>0</v>
      </c>
      <c r="R13" s="14">
        <f>'16'!E15</f>
        <v>0</v>
      </c>
      <c r="S13" s="14">
        <f>'17'!E15</f>
        <v>0</v>
      </c>
      <c r="T13" s="14">
        <f>'18'!E15</f>
        <v>0</v>
      </c>
      <c r="U13" s="14">
        <f>'19'!E15</f>
        <v>0</v>
      </c>
      <c r="V13" s="14">
        <f>'20'!E15</f>
        <v>0</v>
      </c>
      <c r="W13" s="14">
        <f>'21'!E15</f>
        <v>0</v>
      </c>
      <c r="X13" s="14">
        <f>'22'!E15</f>
        <v>0</v>
      </c>
      <c r="Y13" s="14">
        <f>'23'!E15</f>
        <v>0</v>
      </c>
      <c r="Z13" s="14">
        <f>'24'!E15</f>
        <v>0</v>
      </c>
      <c r="AA13" s="14">
        <f>'25'!E15</f>
        <v>0</v>
      </c>
      <c r="AB13" s="15" t="e">
        <f t="shared" si="3"/>
        <v>#DIV/0!</v>
      </c>
    </row>
    <row r="14" spans="1:28" ht="21" customHeight="1">
      <c r="A14" s="10" t="s">
        <v>15</v>
      </c>
      <c r="B14" s="12" t="str">
        <f>'1'!B16:C16</f>
        <v>Складывается эмоционально-практическое взаимодействие с членами семьи</v>
      </c>
      <c r="C14" s="14">
        <f>'1'!E16</f>
        <v>0</v>
      </c>
      <c r="D14" s="14">
        <f>'2'!E16</f>
        <v>0</v>
      </c>
      <c r="E14" s="14">
        <f>'3'!E16</f>
        <v>0</v>
      </c>
      <c r="F14" s="14">
        <f>'4'!E16</f>
        <v>0</v>
      </c>
      <c r="G14" s="14">
        <f>'5'!E16</f>
        <v>0</v>
      </c>
      <c r="H14" s="14">
        <f>'6'!E16</f>
        <v>0</v>
      </c>
      <c r="I14" s="14">
        <f>'7'!E16</f>
        <v>0</v>
      </c>
      <c r="J14" s="14">
        <f>'8'!E16</f>
        <v>0</v>
      </c>
      <c r="K14" s="14">
        <f>'9'!E16</f>
        <v>0</v>
      </c>
      <c r="L14" s="14">
        <f>'10'!E16</f>
        <v>0</v>
      </c>
      <c r="M14" s="14">
        <f>'11'!E16</f>
        <v>0</v>
      </c>
      <c r="N14" s="14">
        <f>'12'!E16</f>
        <v>0</v>
      </c>
      <c r="O14" s="14">
        <f>'13'!E16</f>
        <v>0</v>
      </c>
      <c r="P14" s="14">
        <f>'14'!E16</f>
        <v>0</v>
      </c>
      <c r="Q14" s="14">
        <f>'15'!E16</f>
        <v>0</v>
      </c>
      <c r="R14" s="14">
        <f>'16'!E16</f>
        <v>0</v>
      </c>
      <c r="S14" s="14">
        <f>'17'!E16</f>
        <v>0</v>
      </c>
      <c r="T14" s="14">
        <f>'18'!E16</f>
        <v>0</v>
      </c>
      <c r="U14" s="14">
        <f>'19'!E16</f>
        <v>0</v>
      </c>
      <c r="V14" s="14">
        <f>'20'!E16</f>
        <v>0</v>
      </c>
      <c r="W14" s="14">
        <f>'21'!E16</f>
        <v>0</v>
      </c>
      <c r="X14" s="14">
        <f>'22'!E16</f>
        <v>0</v>
      </c>
      <c r="Y14" s="14">
        <f>'23'!E16</f>
        <v>0</v>
      </c>
      <c r="Z14" s="14">
        <f>'24'!E16</f>
        <v>0</v>
      </c>
      <c r="AA14" s="14">
        <f>'25'!E16</f>
        <v>0</v>
      </c>
      <c r="AB14" s="15" t="e">
        <f t="shared" si="3"/>
        <v>#DIV/0!</v>
      </c>
    </row>
    <row r="15" spans="1:28" ht="33.6" customHeight="1">
      <c r="A15" s="10" t="s">
        <v>16</v>
      </c>
      <c r="B15" s="12" t="str">
        <f>'1'!B17:C17</f>
        <v>Подражает действиям членов семьи, родителям, братьям, сестрам и др. близким ребенку родственникам</v>
      </c>
      <c r="C15" s="14">
        <f>'1'!E17</f>
        <v>0</v>
      </c>
      <c r="D15" s="14">
        <f>'2'!E17</f>
        <v>0</v>
      </c>
      <c r="E15" s="14">
        <f>'3'!E17</f>
        <v>0</v>
      </c>
      <c r="F15" s="14">
        <f>'4'!E17</f>
        <v>0</v>
      </c>
      <c r="G15" s="14">
        <f>'5'!E17</f>
        <v>0</v>
      </c>
      <c r="H15" s="14">
        <f>'6'!E17</f>
        <v>0</v>
      </c>
      <c r="I15" s="14">
        <f>'7'!E17</f>
        <v>0</v>
      </c>
      <c r="J15" s="14">
        <f>'8'!E17</f>
        <v>0</v>
      </c>
      <c r="K15" s="14">
        <f>'9'!E17</f>
        <v>0</v>
      </c>
      <c r="L15" s="14">
        <f>'10'!E17</f>
        <v>0</v>
      </c>
      <c r="M15" s="14">
        <f>'11'!E17</f>
        <v>0</v>
      </c>
      <c r="N15" s="14">
        <f>'12'!E17</f>
        <v>0</v>
      </c>
      <c r="O15" s="14">
        <f>'13'!E17</f>
        <v>0</v>
      </c>
      <c r="P15" s="14">
        <f>'14'!E17</f>
        <v>0</v>
      </c>
      <c r="Q15" s="14">
        <f>'15'!E17</f>
        <v>0</v>
      </c>
      <c r="R15" s="14">
        <f>'16'!E17</f>
        <v>0</v>
      </c>
      <c r="S15" s="14">
        <f>'17'!E17</f>
        <v>0</v>
      </c>
      <c r="T15" s="14">
        <f>'18'!E17</f>
        <v>0</v>
      </c>
      <c r="U15" s="14">
        <f>'19'!E17</f>
        <v>0</v>
      </c>
      <c r="V15" s="14">
        <f>'20'!E17</f>
        <v>0</v>
      </c>
      <c r="W15" s="14">
        <f>'21'!E17</f>
        <v>0</v>
      </c>
      <c r="X15" s="14">
        <f>'22'!E17</f>
        <v>0</v>
      </c>
      <c r="Y15" s="14">
        <f>'23'!E17</f>
        <v>0</v>
      </c>
      <c r="Z15" s="14">
        <f>'24'!E17</f>
        <v>0</v>
      </c>
      <c r="AA15" s="14">
        <f>'25'!E17</f>
        <v>0</v>
      </c>
      <c r="AB15" s="15" t="e">
        <f t="shared" si="3"/>
        <v>#DIV/0!</v>
      </c>
    </row>
    <row r="16" spans="1:28" ht="13.05" customHeight="1">
      <c r="A16" s="42" t="s">
        <v>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</row>
    <row r="17" spans="1:28" ht="13.05" customHeight="1">
      <c r="A17" s="40" t="s">
        <v>3</v>
      </c>
      <c r="B17" s="40"/>
      <c r="C17" s="13">
        <f>AVERAGE(C18:C20)</f>
        <v>0</v>
      </c>
      <c r="D17" s="13">
        <f t="shared" ref="D17:AA17" si="4">AVERAGE(D18:D20)</f>
        <v>0</v>
      </c>
      <c r="E17" s="13">
        <f t="shared" si="4"/>
        <v>0</v>
      </c>
      <c r="F17" s="13">
        <f t="shared" si="4"/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13">
        <f t="shared" si="4"/>
        <v>0</v>
      </c>
      <c r="K17" s="13">
        <f t="shared" si="4"/>
        <v>0</v>
      </c>
      <c r="L17" s="13">
        <f t="shared" si="4"/>
        <v>0</v>
      </c>
      <c r="M17" s="13">
        <f t="shared" si="4"/>
        <v>0</v>
      </c>
      <c r="N17" s="13">
        <f t="shared" si="4"/>
        <v>0</v>
      </c>
      <c r="O17" s="13">
        <f t="shared" si="4"/>
        <v>0</v>
      </c>
      <c r="P17" s="13">
        <f t="shared" si="4"/>
        <v>0</v>
      </c>
      <c r="Q17" s="13">
        <f t="shared" si="4"/>
        <v>0</v>
      </c>
      <c r="R17" s="13">
        <f t="shared" si="4"/>
        <v>0</v>
      </c>
      <c r="S17" s="13">
        <f t="shared" si="4"/>
        <v>0</v>
      </c>
      <c r="T17" s="13">
        <f t="shared" si="4"/>
        <v>0</v>
      </c>
      <c r="U17" s="13">
        <f t="shared" si="4"/>
        <v>0</v>
      </c>
      <c r="V17" s="13">
        <f t="shared" si="4"/>
        <v>0</v>
      </c>
      <c r="W17" s="13">
        <f t="shared" si="4"/>
        <v>0</v>
      </c>
      <c r="X17" s="13">
        <f t="shared" si="4"/>
        <v>0</v>
      </c>
      <c r="Y17" s="13">
        <f t="shared" si="4"/>
        <v>0</v>
      </c>
      <c r="Z17" s="13">
        <f t="shared" si="4"/>
        <v>0</v>
      </c>
      <c r="AA17" s="13">
        <f t="shared" si="4"/>
        <v>0</v>
      </c>
      <c r="AB17" s="13" t="e">
        <f>AVERAGEIF(C18:AA20,"&gt;0")</f>
        <v>#DIV/0!</v>
      </c>
    </row>
    <row r="18" spans="1:28" ht="24" customHeight="1">
      <c r="A18" s="10" t="s">
        <v>17</v>
      </c>
      <c r="B18" s="17" t="str">
        <f>'1'!B20:C20</f>
        <v>Знает и называет именами родителей, бабушек, дедушек, братьев, сестер</v>
      </c>
      <c r="C18" s="14">
        <f>'1'!E20</f>
        <v>0</v>
      </c>
      <c r="D18" s="14">
        <f>'2'!E20</f>
        <v>0</v>
      </c>
      <c r="E18" s="14">
        <f>'3'!E20</f>
        <v>0</v>
      </c>
      <c r="F18" s="14">
        <f>'4'!E20</f>
        <v>0</v>
      </c>
      <c r="G18" s="14">
        <f>'5'!E20</f>
        <v>0</v>
      </c>
      <c r="H18" s="14">
        <f>'6'!E20</f>
        <v>0</v>
      </c>
      <c r="I18" s="14">
        <f>'7'!E20</f>
        <v>0</v>
      </c>
      <c r="J18" s="14">
        <f>'8'!E20</f>
        <v>0</v>
      </c>
      <c r="K18" s="14">
        <f>'9'!E20</f>
        <v>0</v>
      </c>
      <c r="L18" s="14">
        <f>'10'!E20</f>
        <v>0</v>
      </c>
      <c r="M18" s="14">
        <f>'11'!E20</f>
        <v>0</v>
      </c>
      <c r="N18" s="14">
        <f>'12'!E20</f>
        <v>0</v>
      </c>
      <c r="O18" s="14">
        <f>'13'!E20</f>
        <v>0</v>
      </c>
      <c r="P18" s="14">
        <f>'14'!E20</f>
        <v>0</v>
      </c>
      <c r="Q18" s="14">
        <f>'15'!E20</f>
        <v>0</v>
      </c>
      <c r="R18" s="14">
        <f>'16'!E20</f>
        <v>0</v>
      </c>
      <c r="S18" s="14">
        <f>'17'!E20</f>
        <v>0</v>
      </c>
      <c r="T18" s="14">
        <f>'18'!E20</f>
        <v>0</v>
      </c>
      <c r="U18" s="14">
        <f>'19'!E20</f>
        <v>0</v>
      </c>
      <c r="V18" s="14">
        <f>'20'!E20</f>
        <v>0</v>
      </c>
      <c r="W18" s="14">
        <f>'21'!E20</f>
        <v>0</v>
      </c>
      <c r="X18" s="14">
        <f>'22'!E20</f>
        <v>0</v>
      </c>
      <c r="Y18" s="14">
        <f>'23'!E20</f>
        <v>0</v>
      </c>
      <c r="Z18" s="14">
        <f>'24'!E20</f>
        <v>0</v>
      </c>
      <c r="AA18" s="14">
        <f>'25'!E20</f>
        <v>0</v>
      </c>
      <c r="AB18" s="15" t="e">
        <f t="shared" ref="AB18:AB20" si="5">AVERAGEIF(C18:AA18,"&gt;0")</f>
        <v>#DIV/0!</v>
      </c>
    </row>
    <row r="19" spans="1:28">
      <c r="A19" s="10" t="s">
        <v>18</v>
      </c>
      <c r="B19" s="17" t="str">
        <f>'1'!B21:C21</f>
        <v>Знает свое имя, фамилию</v>
      </c>
      <c r="C19" s="14">
        <f>'1'!E21</f>
        <v>0</v>
      </c>
      <c r="D19" s="14">
        <f>'2'!E21</f>
        <v>0</v>
      </c>
      <c r="E19" s="14">
        <f>'3'!E21</f>
        <v>0</v>
      </c>
      <c r="F19" s="14">
        <f>'4'!E21</f>
        <v>0</v>
      </c>
      <c r="G19" s="14">
        <f>'5'!E21</f>
        <v>0</v>
      </c>
      <c r="H19" s="14">
        <f>'6'!E21</f>
        <v>0</v>
      </c>
      <c r="I19" s="14">
        <f>'7'!E21</f>
        <v>0</v>
      </c>
      <c r="J19" s="14">
        <f>'8'!E21</f>
        <v>0</v>
      </c>
      <c r="K19" s="14">
        <f>'9'!E21</f>
        <v>0</v>
      </c>
      <c r="L19" s="14">
        <f>'10'!E21</f>
        <v>0</v>
      </c>
      <c r="M19" s="14">
        <f>'11'!E21</f>
        <v>0</v>
      </c>
      <c r="N19" s="14">
        <f>'12'!E21</f>
        <v>0</v>
      </c>
      <c r="O19" s="14">
        <f>'13'!E21</f>
        <v>0</v>
      </c>
      <c r="P19" s="14">
        <f>'14'!E21</f>
        <v>0</v>
      </c>
      <c r="Q19" s="14">
        <f>'15'!E21</f>
        <v>0</v>
      </c>
      <c r="R19" s="14">
        <f>'16'!E21</f>
        <v>0</v>
      </c>
      <c r="S19" s="14">
        <f>'17'!E21</f>
        <v>0</v>
      </c>
      <c r="T19" s="14">
        <f>'18'!E21</f>
        <v>0</v>
      </c>
      <c r="U19" s="14">
        <f>'19'!E21</f>
        <v>0</v>
      </c>
      <c r="V19" s="14">
        <f>'20'!E21</f>
        <v>0</v>
      </c>
      <c r="W19" s="14">
        <f>'21'!E21</f>
        <v>0</v>
      </c>
      <c r="X19" s="14">
        <f>'22'!E21</f>
        <v>0</v>
      </c>
      <c r="Y19" s="14">
        <f>'23'!E21</f>
        <v>0</v>
      </c>
      <c r="Z19" s="14">
        <f>'24'!E21</f>
        <v>0</v>
      </c>
      <c r="AA19" s="14">
        <f>'25'!E21</f>
        <v>0</v>
      </c>
      <c r="AB19" s="15" t="e">
        <f t="shared" si="5"/>
        <v>#DIV/0!</v>
      </c>
    </row>
    <row r="20" spans="1:28" ht="26.4" customHeight="1">
      <c r="A20" s="10" t="s">
        <v>19</v>
      </c>
      <c r="B20" s="17" t="str">
        <f>'1'!B22:C22</f>
        <v>Знает названия своего города, улицы, на которой живет</v>
      </c>
      <c r="C20" s="14">
        <f>'1'!E22</f>
        <v>0</v>
      </c>
      <c r="D20" s="14">
        <f>'2'!E22</f>
        <v>0</v>
      </c>
      <c r="E20" s="14">
        <f>'3'!E22</f>
        <v>0</v>
      </c>
      <c r="F20" s="14">
        <f>'4'!E22</f>
        <v>0</v>
      </c>
      <c r="G20" s="14">
        <f>'5'!E22</f>
        <v>0</v>
      </c>
      <c r="H20" s="14">
        <f>'6'!E22</f>
        <v>0</v>
      </c>
      <c r="I20" s="14">
        <f>'7'!E22</f>
        <v>0</v>
      </c>
      <c r="J20" s="14">
        <f>'8'!E22</f>
        <v>0</v>
      </c>
      <c r="K20" s="14">
        <f>'9'!E22</f>
        <v>0</v>
      </c>
      <c r="L20" s="14">
        <f>'10'!E22</f>
        <v>0</v>
      </c>
      <c r="M20" s="14">
        <f>'11'!E22</f>
        <v>0</v>
      </c>
      <c r="N20" s="14">
        <f>'12'!E22</f>
        <v>0</v>
      </c>
      <c r="O20" s="14">
        <f>'13'!E22</f>
        <v>0</v>
      </c>
      <c r="P20" s="14">
        <f>'14'!E22</f>
        <v>0</v>
      </c>
      <c r="Q20" s="14">
        <f>'15'!E22</f>
        <v>0</v>
      </c>
      <c r="R20" s="14">
        <f>'16'!E22</f>
        <v>0</v>
      </c>
      <c r="S20" s="14">
        <f>'17'!E22</f>
        <v>0</v>
      </c>
      <c r="T20" s="14">
        <f>'18'!E22</f>
        <v>0</v>
      </c>
      <c r="U20" s="14">
        <f>'19'!E22</f>
        <v>0</v>
      </c>
      <c r="V20" s="14">
        <f>'20'!E22</f>
        <v>0</v>
      </c>
      <c r="W20" s="14">
        <f>'21'!E22</f>
        <v>0</v>
      </c>
      <c r="X20" s="14">
        <f>'22'!E22</f>
        <v>0</v>
      </c>
      <c r="Y20" s="14">
        <f>'23'!E22</f>
        <v>0</v>
      </c>
      <c r="Z20" s="14">
        <f>'24'!E22</f>
        <v>0</v>
      </c>
      <c r="AA20" s="14">
        <f>'25'!E22</f>
        <v>0</v>
      </c>
      <c r="AB20" s="15" t="e">
        <f>AVERAGEIF(C20:AA20,"&gt;0")</f>
        <v>#DIV/0!</v>
      </c>
    </row>
    <row r="21" spans="1:28" s="18" customFormat="1" ht="13.95" customHeight="1">
      <c r="A21" s="61" t="s">
        <v>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</row>
    <row r="22" spans="1:28" s="18" customFormat="1" ht="13.95" customHeight="1">
      <c r="A22" s="60" t="s">
        <v>1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1:28" s="18" customFormat="1" ht="13.95" customHeight="1">
      <c r="A23" s="40" t="s">
        <v>3</v>
      </c>
      <c r="B23" s="40"/>
      <c r="C23" s="13">
        <f>AVERAGE(C24:C27)</f>
        <v>0</v>
      </c>
      <c r="D23" s="13">
        <f t="shared" ref="D23:AA23" si="6">AVERAGE(D24:D27)</f>
        <v>0</v>
      </c>
      <c r="E23" s="13">
        <f t="shared" si="6"/>
        <v>0</v>
      </c>
      <c r="F23" s="13">
        <f t="shared" si="6"/>
        <v>0</v>
      </c>
      <c r="G23" s="13">
        <f t="shared" si="6"/>
        <v>0</v>
      </c>
      <c r="H23" s="13">
        <f t="shared" si="6"/>
        <v>0</v>
      </c>
      <c r="I23" s="13">
        <f t="shared" si="6"/>
        <v>0</v>
      </c>
      <c r="J23" s="13">
        <f t="shared" si="6"/>
        <v>0</v>
      </c>
      <c r="K23" s="13">
        <f t="shared" si="6"/>
        <v>0</v>
      </c>
      <c r="L23" s="13">
        <f t="shared" si="6"/>
        <v>0</v>
      </c>
      <c r="M23" s="13">
        <f t="shared" si="6"/>
        <v>0</v>
      </c>
      <c r="N23" s="13">
        <f t="shared" si="6"/>
        <v>0</v>
      </c>
      <c r="O23" s="13">
        <f t="shared" si="6"/>
        <v>0</v>
      </c>
      <c r="P23" s="13">
        <f t="shared" si="6"/>
        <v>0</v>
      </c>
      <c r="Q23" s="13">
        <f t="shared" si="6"/>
        <v>0</v>
      </c>
      <c r="R23" s="13">
        <f t="shared" si="6"/>
        <v>0</v>
      </c>
      <c r="S23" s="13">
        <f t="shared" si="6"/>
        <v>0</v>
      </c>
      <c r="T23" s="13">
        <f t="shared" si="6"/>
        <v>0</v>
      </c>
      <c r="U23" s="13">
        <f t="shared" si="6"/>
        <v>0</v>
      </c>
      <c r="V23" s="13">
        <f t="shared" si="6"/>
        <v>0</v>
      </c>
      <c r="W23" s="13">
        <f t="shared" si="6"/>
        <v>0</v>
      </c>
      <c r="X23" s="13">
        <f t="shared" si="6"/>
        <v>0</v>
      </c>
      <c r="Y23" s="13">
        <f t="shared" si="6"/>
        <v>0</v>
      </c>
      <c r="Z23" s="13">
        <f t="shared" si="6"/>
        <v>0</v>
      </c>
      <c r="AA23" s="13">
        <f t="shared" si="6"/>
        <v>0</v>
      </c>
      <c r="AB23" s="13" t="e">
        <f>AVERAGEIF(C24:AA27,"&gt;0")</f>
        <v>#DIV/0!</v>
      </c>
    </row>
    <row r="24" spans="1:28" ht="33.6" customHeight="1">
      <c r="A24" s="10" t="s">
        <v>9</v>
      </c>
      <c r="B24" s="11" t="str">
        <f>'1'!B26:C26</f>
        <v>Устанавливает позитивный контакт с незнакомыми детьми, способен помочь сверстнику</v>
      </c>
      <c r="C24" s="14">
        <f>'1'!E26</f>
        <v>0</v>
      </c>
      <c r="D24" s="14">
        <f>'2'!E26</f>
        <v>0</v>
      </c>
      <c r="E24" s="14">
        <f>'3'!E26</f>
        <v>0</v>
      </c>
      <c r="F24" s="14">
        <f>'4'!E26</f>
        <v>0</v>
      </c>
      <c r="G24" s="14">
        <f>'5'!E26</f>
        <v>0</v>
      </c>
      <c r="H24" s="14">
        <f>'6'!E26</f>
        <v>0</v>
      </c>
      <c r="I24" s="14">
        <f>'7'!E26</f>
        <v>0</v>
      </c>
      <c r="J24" s="14">
        <f>'8'!E26</f>
        <v>0</v>
      </c>
      <c r="K24" s="14">
        <f>'9'!E26</f>
        <v>0</v>
      </c>
      <c r="L24" s="14">
        <f>'10'!E26</f>
        <v>0</v>
      </c>
      <c r="M24" s="14">
        <f>'11'!E26</f>
        <v>0</v>
      </c>
      <c r="N24" s="14">
        <f>'12'!E26</f>
        <v>0</v>
      </c>
      <c r="O24" s="14">
        <f>'13'!E26</f>
        <v>0</v>
      </c>
      <c r="P24" s="14">
        <f>'14'!E26</f>
        <v>0</v>
      </c>
      <c r="Q24" s="14">
        <f>'15'!E26</f>
        <v>0</v>
      </c>
      <c r="R24" s="14">
        <f>'16'!E26</f>
        <v>0</v>
      </c>
      <c r="S24" s="14">
        <f>'17'!E26</f>
        <v>0</v>
      </c>
      <c r="T24" s="14">
        <f>'18'!E26</f>
        <v>0</v>
      </c>
      <c r="U24" s="14">
        <f>'19'!E26</f>
        <v>0</v>
      </c>
      <c r="V24" s="14">
        <f>'20'!E26</f>
        <v>0</v>
      </c>
      <c r="W24" s="14">
        <f>'21'!E26</f>
        <v>0</v>
      </c>
      <c r="X24" s="14">
        <f>'22'!E26</f>
        <v>0</v>
      </c>
      <c r="Y24" s="14">
        <f>'23'!E26</f>
        <v>0</v>
      </c>
      <c r="Z24" s="14">
        <f>'24'!E26</f>
        <v>0</v>
      </c>
      <c r="AA24" s="14">
        <f>'25'!E26</f>
        <v>0</v>
      </c>
      <c r="AB24" s="15" t="e">
        <f>AVERAGEIF(C24:AA24,"&gt;0")</f>
        <v>#DIV/0!</v>
      </c>
    </row>
    <row r="25" spans="1:28" ht="17.399999999999999" customHeight="1">
      <c r="A25" s="10" t="s">
        <v>10</v>
      </c>
      <c r="B25" s="11" t="str">
        <f>'1'!B27:C27</f>
        <v>Сопереживает, сочувствует другим</v>
      </c>
      <c r="C25" s="14">
        <f>'1'!E27</f>
        <v>0</v>
      </c>
      <c r="D25" s="14">
        <f>'2'!E27</f>
        <v>0</v>
      </c>
      <c r="E25" s="14">
        <f>'3'!E27</f>
        <v>0</v>
      </c>
      <c r="F25" s="14">
        <f>'4'!E27</f>
        <v>0</v>
      </c>
      <c r="G25" s="14">
        <f>'5'!E27</f>
        <v>0</v>
      </c>
      <c r="H25" s="14">
        <f>'6'!E27</f>
        <v>0</v>
      </c>
      <c r="I25" s="14">
        <f>'7'!E27</f>
        <v>0</v>
      </c>
      <c r="J25" s="14">
        <f>'8'!E27</f>
        <v>0</v>
      </c>
      <c r="K25" s="14">
        <f>'9'!E27</f>
        <v>0</v>
      </c>
      <c r="L25" s="14">
        <f>'10'!E27</f>
        <v>0</v>
      </c>
      <c r="M25" s="14">
        <f>'11'!E27</f>
        <v>0</v>
      </c>
      <c r="N25" s="14">
        <f>'12'!E27</f>
        <v>0</v>
      </c>
      <c r="O25" s="14">
        <f>'13'!E27</f>
        <v>0</v>
      </c>
      <c r="P25" s="14">
        <f>'14'!E27</f>
        <v>0</v>
      </c>
      <c r="Q25" s="14">
        <f>'15'!E27</f>
        <v>0</v>
      </c>
      <c r="R25" s="14">
        <f>'16'!E27</f>
        <v>0</v>
      </c>
      <c r="S25" s="14">
        <f>'17'!E27</f>
        <v>0</v>
      </c>
      <c r="T25" s="14">
        <f>'18'!E27</f>
        <v>0</v>
      </c>
      <c r="U25" s="14">
        <f>'19'!E27</f>
        <v>0</v>
      </c>
      <c r="V25" s="14">
        <f>'20'!E27</f>
        <v>0</v>
      </c>
      <c r="W25" s="14">
        <f>'21'!E27</f>
        <v>0</v>
      </c>
      <c r="X25" s="14">
        <f>'22'!E27</f>
        <v>0</v>
      </c>
      <c r="Y25" s="14">
        <f>'23'!E27</f>
        <v>0</v>
      </c>
      <c r="Z25" s="14">
        <f>'24'!E27</f>
        <v>0</v>
      </c>
      <c r="AA25" s="14">
        <f>'25'!E27</f>
        <v>0</v>
      </c>
      <c r="AB25" s="15" t="e">
        <f t="shared" ref="AB25:AB27" si="7">AVERAGEIF(C25:AA25,"&gt;0")</f>
        <v>#DIV/0!</v>
      </c>
    </row>
    <row r="26" spans="1:28" ht="21" customHeight="1">
      <c r="A26" s="10" t="s">
        <v>11</v>
      </c>
      <c r="B26" s="11" t="str">
        <f>'1'!B28:C28</f>
        <v>Проявляет чувство гордости за себя (быстрее всех оделся)</v>
      </c>
      <c r="C26" s="14">
        <f>'1'!E28</f>
        <v>0</v>
      </c>
      <c r="D26" s="14">
        <f>'2'!E28</f>
        <v>0</v>
      </c>
      <c r="E26" s="14">
        <f>'3'!E28</f>
        <v>0</v>
      </c>
      <c r="F26" s="14">
        <f>'4'!E28</f>
        <v>0</v>
      </c>
      <c r="G26" s="14">
        <f>'5'!E28</f>
        <v>0</v>
      </c>
      <c r="H26" s="14">
        <f>'6'!E28</f>
        <v>0</v>
      </c>
      <c r="I26" s="14">
        <f>'7'!E28</f>
        <v>0</v>
      </c>
      <c r="J26" s="14">
        <f>'8'!E28</f>
        <v>0</v>
      </c>
      <c r="K26" s="14">
        <f>'9'!E28</f>
        <v>0</v>
      </c>
      <c r="L26" s="14">
        <f>'10'!E28</f>
        <v>0</v>
      </c>
      <c r="M26" s="14">
        <f>'11'!E28</f>
        <v>0</v>
      </c>
      <c r="N26" s="14">
        <f>'12'!E28</f>
        <v>0</v>
      </c>
      <c r="O26" s="14">
        <f>'13'!E28</f>
        <v>0</v>
      </c>
      <c r="P26" s="14">
        <f>'14'!E28</f>
        <v>0</v>
      </c>
      <c r="Q26" s="14">
        <f>'15'!E28</f>
        <v>0</v>
      </c>
      <c r="R26" s="14">
        <f>'16'!E28</f>
        <v>0</v>
      </c>
      <c r="S26" s="14">
        <f>'17'!E28</f>
        <v>0</v>
      </c>
      <c r="T26" s="14">
        <f>'18'!E28</f>
        <v>0</v>
      </c>
      <c r="U26" s="14">
        <f>'19'!E28</f>
        <v>0</v>
      </c>
      <c r="V26" s="14">
        <f>'20'!E28</f>
        <v>0</v>
      </c>
      <c r="W26" s="14">
        <f>'21'!E28</f>
        <v>0</v>
      </c>
      <c r="X26" s="14">
        <f>'22'!E28</f>
        <v>0</v>
      </c>
      <c r="Y26" s="14">
        <f>'23'!E28</f>
        <v>0</v>
      </c>
      <c r="Z26" s="14">
        <f>'24'!E28</f>
        <v>0</v>
      </c>
      <c r="AA26" s="14">
        <f>'25'!E28</f>
        <v>0</v>
      </c>
      <c r="AB26" s="15" t="e">
        <f t="shared" si="7"/>
        <v>#DIV/0!</v>
      </c>
    </row>
    <row r="27" spans="1:28" ht="17.399999999999999" customHeight="1">
      <c r="A27" s="10" t="s">
        <v>12</v>
      </c>
      <c r="B27" s="11" t="str">
        <f>'1'!B29:C29</f>
        <v>Проявляет чувство стыда</v>
      </c>
      <c r="C27" s="14">
        <f>'1'!E29</f>
        <v>0</v>
      </c>
      <c r="D27" s="14">
        <f>'2'!E29</f>
        <v>0</v>
      </c>
      <c r="E27" s="14">
        <f>'3'!E29</f>
        <v>0</v>
      </c>
      <c r="F27" s="14">
        <f>'4'!E29</f>
        <v>0</v>
      </c>
      <c r="G27" s="14">
        <f>'5'!E29</f>
        <v>0</v>
      </c>
      <c r="H27" s="14">
        <f>'6'!E29</f>
        <v>0</v>
      </c>
      <c r="I27" s="14">
        <f>'7'!E29</f>
        <v>0</v>
      </c>
      <c r="J27" s="14">
        <f>'8'!E29</f>
        <v>0</v>
      </c>
      <c r="K27" s="14">
        <f>'9'!E29</f>
        <v>0</v>
      </c>
      <c r="L27" s="14">
        <f>'10'!E29</f>
        <v>0</v>
      </c>
      <c r="M27" s="14">
        <f>'11'!E29</f>
        <v>0</v>
      </c>
      <c r="N27" s="14">
        <f>'12'!E29</f>
        <v>0</v>
      </c>
      <c r="O27" s="14">
        <f>'13'!E29</f>
        <v>0</v>
      </c>
      <c r="P27" s="14">
        <f>'14'!E29</f>
        <v>0</v>
      </c>
      <c r="Q27" s="14">
        <f>'15'!E29</f>
        <v>0</v>
      </c>
      <c r="R27" s="14">
        <f>'16'!E29</f>
        <v>0</v>
      </c>
      <c r="S27" s="14">
        <f>'17'!E29</f>
        <v>0</v>
      </c>
      <c r="T27" s="14">
        <f>'18'!E29</f>
        <v>0</v>
      </c>
      <c r="U27" s="14">
        <f>'19'!E29</f>
        <v>0</v>
      </c>
      <c r="V27" s="14">
        <f>'20'!E29</f>
        <v>0</v>
      </c>
      <c r="W27" s="14">
        <f>'21'!E29</f>
        <v>0</v>
      </c>
      <c r="X27" s="14">
        <f>'22'!E29</f>
        <v>0</v>
      </c>
      <c r="Y27" s="14">
        <f>'23'!E29</f>
        <v>0</v>
      </c>
      <c r="Z27" s="14">
        <f>'24'!E29</f>
        <v>0</v>
      </c>
      <c r="AA27" s="14">
        <f>'25'!E29</f>
        <v>0</v>
      </c>
      <c r="AB27" s="15" t="e">
        <f t="shared" si="7"/>
        <v>#DIV/0!</v>
      </c>
    </row>
    <row r="28" spans="1:28" s="18" customFormat="1" ht="13.95" customHeight="1">
      <c r="A28" s="42" t="s">
        <v>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</row>
    <row r="29" spans="1:28" s="18" customFormat="1" ht="13.95" customHeight="1">
      <c r="A29" s="40" t="s">
        <v>3</v>
      </c>
      <c r="B29" s="40"/>
      <c r="C29" s="13">
        <f>AVERAGE(C30:C40)</f>
        <v>0</v>
      </c>
      <c r="D29" s="13">
        <f t="shared" ref="D29:AA29" si="8">AVERAGE(D30:D40)</f>
        <v>0</v>
      </c>
      <c r="E29" s="13">
        <f t="shared" si="8"/>
        <v>0</v>
      </c>
      <c r="F29" s="13">
        <f t="shared" si="8"/>
        <v>0</v>
      </c>
      <c r="G29" s="13">
        <f t="shared" si="8"/>
        <v>0</v>
      </c>
      <c r="H29" s="13">
        <f t="shared" si="8"/>
        <v>0</v>
      </c>
      <c r="I29" s="13">
        <f t="shared" si="8"/>
        <v>0</v>
      </c>
      <c r="J29" s="13">
        <f t="shared" si="8"/>
        <v>0</v>
      </c>
      <c r="K29" s="13">
        <f t="shared" si="8"/>
        <v>0</v>
      </c>
      <c r="L29" s="13">
        <f t="shared" si="8"/>
        <v>0</v>
      </c>
      <c r="M29" s="13">
        <f t="shared" si="8"/>
        <v>0</v>
      </c>
      <c r="N29" s="13">
        <f t="shared" si="8"/>
        <v>0</v>
      </c>
      <c r="O29" s="13">
        <f t="shared" si="8"/>
        <v>0</v>
      </c>
      <c r="P29" s="13">
        <f t="shared" si="8"/>
        <v>0</v>
      </c>
      <c r="Q29" s="13">
        <f t="shared" si="8"/>
        <v>0</v>
      </c>
      <c r="R29" s="13">
        <f t="shared" si="8"/>
        <v>0</v>
      </c>
      <c r="S29" s="13">
        <f t="shared" si="8"/>
        <v>0</v>
      </c>
      <c r="T29" s="13">
        <f t="shared" si="8"/>
        <v>0</v>
      </c>
      <c r="U29" s="13">
        <f t="shared" si="8"/>
        <v>0</v>
      </c>
      <c r="V29" s="13">
        <f t="shared" si="8"/>
        <v>0</v>
      </c>
      <c r="W29" s="13">
        <f t="shared" si="8"/>
        <v>0</v>
      </c>
      <c r="X29" s="13">
        <f t="shared" si="8"/>
        <v>0</v>
      </c>
      <c r="Y29" s="13">
        <f t="shared" si="8"/>
        <v>0</v>
      </c>
      <c r="Z29" s="13">
        <f t="shared" si="8"/>
        <v>0</v>
      </c>
      <c r="AA29" s="13">
        <f t="shared" si="8"/>
        <v>0</v>
      </c>
      <c r="AB29" s="13" t="e">
        <f>AVERAGEIF(C30:AA40,"&gt;0")</f>
        <v>#DIV/0!</v>
      </c>
    </row>
    <row r="30" spans="1:28" ht="15" customHeight="1">
      <c r="A30" s="10" t="s">
        <v>13</v>
      </c>
      <c r="B30" s="11" t="str">
        <f>'1'!B32:C32</f>
        <v>Бегает самостоятельно</v>
      </c>
      <c r="C30" s="14">
        <f>'1'!E32</f>
        <v>0</v>
      </c>
      <c r="D30" s="14">
        <f>'2'!E32</f>
        <v>0</v>
      </c>
      <c r="E30" s="14">
        <f>'3'!E32</f>
        <v>0</v>
      </c>
      <c r="F30" s="14">
        <f>'4'!E32</f>
        <v>0</v>
      </c>
      <c r="G30" s="14">
        <f>'5'!E32</f>
        <v>0</v>
      </c>
      <c r="H30" s="14">
        <f>'6'!E32</f>
        <v>0</v>
      </c>
      <c r="I30" s="14">
        <f>'7'!E32</f>
        <v>0</v>
      </c>
      <c r="J30" s="14">
        <f>'8'!E32</f>
        <v>0</v>
      </c>
      <c r="K30" s="14">
        <f>'9'!E32</f>
        <v>0</v>
      </c>
      <c r="L30" s="14">
        <f>'10'!E32</f>
        <v>0</v>
      </c>
      <c r="M30" s="14">
        <f>'11'!E32</f>
        <v>0</v>
      </c>
      <c r="N30" s="14">
        <f>'12'!E32</f>
        <v>0</v>
      </c>
      <c r="O30" s="14">
        <f>'13'!E32</f>
        <v>0</v>
      </c>
      <c r="P30" s="14">
        <f>'14'!E32</f>
        <v>0</v>
      </c>
      <c r="Q30" s="14">
        <f>'15'!E32</f>
        <v>0</v>
      </c>
      <c r="R30" s="14">
        <f>'16'!E32</f>
        <v>0</v>
      </c>
      <c r="S30" s="14">
        <f>'17'!E32</f>
        <v>0</v>
      </c>
      <c r="T30" s="14">
        <f>'18'!E32</f>
        <v>0</v>
      </c>
      <c r="U30" s="14">
        <f>'19'!E32</f>
        <v>0</v>
      </c>
      <c r="V30" s="14">
        <f>'20'!E32</f>
        <v>0</v>
      </c>
      <c r="W30" s="14">
        <f>'21'!E32</f>
        <v>0</v>
      </c>
      <c r="X30" s="14">
        <f>'22'!E32</f>
        <v>0</v>
      </c>
      <c r="Y30" s="14">
        <f>'23'!E32</f>
        <v>0</v>
      </c>
      <c r="Z30" s="14">
        <f>'24'!E32</f>
        <v>0</v>
      </c>
      <c r="AA30" s="14">
        <f>'25'!E32</f>
        <v>0</v>
      </c>
      <c r="AB30" s="15" t="e">
        <f>AVERAGEIF(C30:AA30,"&gt;0")</f>
        <v>#DIV/0!</v>
      </c>
    </row>
    <row r="31" spans="1:28" ht="19.8" customHeight="1">
      <c r="A31" s="10" t="s">
        <v>14</v>
      </c>
      <c r="B31" s="11" t="str">
        <f>'1'!B33:C33</f>
        <v>Подпрыгивает на месте, отталкиваясь двумя ногами</v>
      </c>
      <c r="C31" s="14">
        <f>'1'!E33</f>
        <v>0</v>
      </c>
      <c r="D31" s="14">
        <f>'2'!E33</f>
        <v>0</v>
      </c>
      <c r="E31" s="14">
        <f>'3'!E33</f>
        <v>0</v>
      </c>
      <c r="F31" s="14">
        <f>'4'!E33</f>
        <v>0</v>
      </c>
      <c r="G31" s="14">
        <f>'5'!E33</f>
        <v>0</v>
      </c>
      <c r="H31" s="14">
        <f>'6'!E33</f>
        <v>0</v>
      </c>
      <c r="I31" s="14">
        <f>'7'!E33</f>
        <v>0</v>
      </c>
      <c r="J31" s="14">
        <f>'8'!E33</f>
        <v>0</v>
      </c>
      <c r="K31" s="14">
        <f>'9'!E33</f>
        <v>0</v>
      </c>
      <c r="L31" s="14">
        <f>'10'!E33</f>
        <v>0</v>
      </c>
      <c r="M31" s="14">
        <f>'11'!E33</f>
        <v>0</v>
      </c>
      <c r="N31" s="14">
        <f>'12'!E33</f>
        <v>0</v>
      </c>
      <c r="O31" s="14">
        <f>'13'!E33</f>
        <v>0</v>
      </c>
      <c r="P31" s="14">
        <f>'14'!E33</f>
        <v>0</v>
      </c>
      <c r="Q31" s="14">
        <f>'15'!E33</f>
        <v>0</v>
      </c>
      <c r="R31" s="14">
        <f>'16'!E33</f>
        <v>0</v>
      </c>
      <c r="S31" s="14">
        <f>'17'!E33</f>
        <v>0</v>
      </c>
      <c r="T31" s="14">
        <f>'18'!E33</f>
        <v>0</v>
      </c>
      <c r="U31" s="14">
        <f>'19'!E33</f>
        <v>0</v>
      </c>
      <c r="V31" s="14">
        <f>'20'!E33</f>
        <v>0</v>
      </c>
      <c r="W31" s="14">
        <f>'21'!E33</f>
        <v>0</v>
      </c>
      <c r="X31" s="14">
        <f>'22'!E33</f>
        <v>0</v>
      </c>
      <c r="Y31" s="14">
        <f>'23'!E33</f>
        <v>0</v>
      </c>
      <c r="Z31" s="14">
        <f>'24'!E33</f>
        <v>0</v>
      </c>
      <c r="AA31" s="14">
        <f>'25'!E33</f>
        <v>0</v>
      </c>
      <c r="AB31" s="15" t="e">
        <f t="shared" ref="AB30:AB40" si="9">AVERAGEIF(C31:AA31,"&gt;0")</f>
        <v>#DIV/0!</v>
      </c>
    </row>
    <row r="32" spans="1:28" ht="16.8" customHeight="1">
      <c r="A32" s="10" t="s">
        <v>15</v>
      </c>
      <c r="B32" s="11" t="str">
        <f>'1'!B34:C34</f>
        <v>Перепрыгивает через черту, веревочку</v>
      </c>
      <c r="C32" s="14">
        <f>'1'!E34</f>
        <v>0</v>
      </c>
      <c r="D32" s="14">
        <f>'2'!E34</f>
        <v>0</v>
      </c>
      <c r="E32" s="14">
        <f>'3'!E34</f>
        <v>0</v>
      </c>
      <c r="F32" s="14">
        <f>'4'!E34</f>
        <v>0</v>
      </c>
      <c r="G32" s="14">
        <f>'5'!E34</f>
        <v>0</v>
      </c>
      <c r="H32" s="14">
        <f>'6'!E34</f>
        <v>0</v>
      </c>
      <c r="I32" s="14">
        <f>'7'!E34</f>
        <v>0</v>
      </c>
      <c r="J32" s="14">
        <f>'8'!E34</f>
        <v>0</v>
      </c>
      <c r="K32" s="14">
        <f>'9'!E34</f>
        <v>0</v>
      </c>
      <c r="L32" s="14">
        <f>'10'!E34</f>
        <v>0</v>
      </c>
      <c r="M32" s="14">
        <f>'11'!E34</f>
        <v>0</v>
      </c>
      <c r="N32" s="14">
        <f>'12'!E34</f>
        <v>0</v>
      </c>
      <c r="O32" s="14">
        <f>'13'!E34</f>
        <v>0</v>
      </c>
      <c r="P32" s="14">
        <f>'14'!E34</f>
        <v>0</v>
      </c>
      <c r="Q32" s="14">
        <f>'15'!E34</f>
        <v>0</v>
      </c>
      <c r="R32" s="14">
        <f>'16'!E34</f>
        <v>0</v>
      </c>
      <c r="S32" s="14">
        <f>'17'!E34</f>
        <v>0</v>
      </c>
      <c r="T32" s="14">
        <f>'18'!E34</f>
        <v>0</v>
      </c>
      <c r="U32" s="14">
        <f>'19'!E34</f>
        <v>0</v>
      </c>
      <c r="V32" s="14">
        <f>'20'!E34</f>
        <v>0</v>
      </c>
      <c r="W32" s="14">
        <f>'21'!E34</f>
        <v>0</v>
      </c>
      <c r="X32" s="14">
        <f>'22'!E34</f>
        <v>0</v>
      </c>
      <c r="Y32" s="14">
        <f>'23'!E34</f>
        <v>0</v>
      </c>
      <c r="Z32" s="14">
        <f>'24'!E34</f>
        <v>0</v>
      </c>
      <c r="AA32" s="14">
        <f>'25'!E34</f>
        <v>0</v>
      </c>
      <c r="AB32" s="15" t="e">
        <f t="shared" si="9"/>
        <v>#DIV/0!</v>
      </c>
    </row>
    <row r="33" spans="1:28" ht="21" customHeight="1">
      <c r="A33" s="10" t="s">
        <v>16</v>
      </c>
      <c r="B33" s="11" t="str">
        <f>'1'!B35:C35</f>
        <v>Координирует движения рук и ног в такт (хлопает в ладоши и притоптывает ногами)</v>
      </c>
      <c r="C33" s="14">
        <f>'1'!E35</f>
        <v>0</v>
      </c>
      <c r="D33" s="14">
        <f>'2'!E35</f>
        <v>0</v>
      </c>
      <c r="E33" s="14">
        <f>'3'!E35</f>
        <v>0</v>
      </c>
      <c r="F33" s="14">
        <f>'4'!E35</f>
        <v>0</v>
      </c>
      <c r="G33" s="14">
        <f>'5'!E35</f>
        <v>0</v>
      </c>
      <c r="H33" s="14">
        <f>'6'!E35</f>
        <v>0</v>
      </c>
      <c r="I33" s="14">
        <f>'7'!E35</f>
        <v>0</v>
      </c>
      <c r="J33" s="14">
        <f>'8'!E35</f>
        <v>0</v>
      </c>
      <c r="K33" s="14">
        <f>'9'!E35</f>
        <v>0</v>
      </c>
      <c r="L33" s="14">
        <f>'10'!E35</f>
        <v>0</v>
      </c>
      <c r="M33" s="14">
        <f>'11'!E35</f>
        <v>0</v>
      </c>
      <c r="N33" s="14">
        <f>'12'!E35</f>
        <v>0</v>
      </c>
      <c r="O33" s="14">
        <f>'13'!E35</f>
        <v>0</v>
      </c>
      <c r="P33" s="14">
        <f>'14'!E35</f>
        <v>0</v>
      </c>
      <c r="Q33" s="14">
        <f>'15'!E35</f>
        <v>0</v>
      </c>
      <c r="R33" s="14">
        <f>'16'!E35</f>
        <v>0</v>
      </c>
      <c r="S33" s="14">
        <f>'17'!E35</f>
        <v>0</v>
      </c>
      <c r="T33" s="14">
        <f>'18'!E35</f>
        <v>0</v>
      </c>
      <c r="U33" s="14">
        <f>'19'!E35</f>
        <v>0</v>
      </c>
      <c r="V33" s="14">
        <f>'20'!E35</f>
        <v>0</v>
      </c>
      <c r="W33" s="14">
        <f>'21'!E35</f>
        <v>0</v>
      </c>
      <c r="X33" s="14">
        <f>'22'!E35</f>
        <v>0</v>
      </c>
      <c r="Y33" s="14">
        <f>'23'!E35</f>
        <v>0</v>
      </c>
      <c r="Z33" s="14">
        <f>'24'!E35</f>
        <v>0</v>
      </c>
      <c r="AA33" s="14">
        <f>'25'!E35</f>
        <v>0</v>
      </c>
      <c r="AB33" s="15" t="e">
        <f t="shared" si="9"/>
        <v>#DIV/0!</v>
      </c>
    </row>
    <row r="34" spans="1:28">
      <c r="A34" s="10" t="s">
        <v>20</v>
      </c>
      <c r="B34" s="11" t="str">
        <f>'1'!B36:C36</f>
        <v>Скатывается с горки</v>
      </c>
      <c r="C34" s="14">
        <f>'1'!E36</f>
        <v>0</v>
      </c>
      <c r="D34" s="14">
        <f>'2'!E36</f>
        <v>0</v>
      </c>
      <c r="E34" s="14">
        <f>'3'!E36</f>
        <v>0</v>
      </c>
      <c r="F34" s="14">
        <f>'4'!E36</f>
        <v>0</v>
      </c>
      <c r="G34" s="14">
        <f>'5'!E36</f>
        <v>0</v>
      </c>
      <c r="H34" s="14">
        <f>'6'!E36</f>
        <v>0</v>
      </c>
      <c r="I34" s="14">
        <f>'7'!E36</f>
        <v>0</v>
      </c>
      <c r="J34" s="14">
        <f>'8'!E36</f>
        <v>0</v>
      </c>
      <c r="K34" s="14">
        <f>'9'!E36</f>
        <v>0</v>
      </c>
      <c r="L34" s="14">
        <f>'10'!E36</f>
        <v>0</v>
      </c>
      <c r="M34" s="14">
        <f>'11'!E36</f>
        <v>0</v>
      </c>
      <c r="N34" s="14">
        <f>'12'!E36</f>
        <v>0</v>
      </c>
      <c r="O34" s="14">
        <f>'13'!E36</f>
        <v>0</v>
      </c>
      <c r="P34" s="14">
        <f>'14'!E36</f>
        <v>0</v>
      </c>
      <c r="Q34" s="14">
        <f>'15'!E36</f>
        <v>0</v>
      </c>
      <c r="R34" s="14">
        <f>'16'!E36</f>
        <v>0</v>
      </c>
      <c r="S34" s="14">
        <f>'17'!E36</f>
        <v>0</v>
      </c>
      <c r="T34" s="14">
        <f>'18'!E36</f>
        <v>0</v>
      </c>
      <c r="U34" s="14">
        <f>'19'!E36</f>
        <v>0</v>
      </c>
      <c r="V34" s="14">
        <f>'20'!E36</f>
        <v>0</v>
      </c>
      <c r="W34" s="14">
        <f>'21'!E36</f>
        <v>0</v>
      </c>
      <c r="X34" s="14">
        <f>'22'!E36</f>
        <v>0</v>
      </c>
      <c r="Y34" s="14">
        <f>'23'!E36</f>
        <v>0</v>
      </c>
      <c r="Z34" s="14">
        <f>'24'!E36</f>
        <v>0</v>
      </c>
      <c r="AA34" s="14">
        <f>'25'!E36</f>
        <v>0</v>
      </c>
      <c r="AB34" s="15" t="e">
        <f t="shared" si="9"/>
        <v>#DIV/0!</v>
      </c>
    </row>
    <row r="35" spans="1:28">
      <c r="A35" s="10" t="s">
        <v>21</v>
      </c>
      <c r="B35" s="11" t="str">
        <f>'1'!B37:C37</f>
        <v>Катается на трехколесном велосипеде</v>
      </c>
      <c r="C35" s="14">
        <f>'1'!E37</f>
        <v>0</v>
      </c>
      <c r="D35" s="14">
        <f>'2'!E37</f>
        <v>0</v>
      </c>
      <c r="E35" s="14">
        <f>'3'!E37</f>
        <v>0</v>
      </c>
      <c r="F35" s="14">
        <f>'4'!E37</f>
        <v>0</v>
      </c>
      <c r="G35" s="14">
        <f>'5'!E37</f>
        <v>0</v>
      </c>
      <c r="H35" s="14">
        <f>'6'!E37</f>
        <v>0</v>
      </c>
      <c r="I35" s="14">
        <f>'7'!E37</f>
        <v>0</v>
      </c>
      <c r="J35" s="14">
        <f>'8'!E37</f>
        <v>0</v>
      </c>
      <c r="K35" s="14">
        <f>'9'!E37</f>
        <v>0</v>
      </c>
      <c r="L35" s="14">
        <f>'10'!E37</f>
        <v>0</v>
      </c>
      <c r="M35" s="14">
        <f>'11'!E37</f>
        <v>0</v>
      </c>
      <c r="N35" s="14">
        <f>'12'!E37</f>
        <v>0</v>
      </c>
      <c r="O35" s="14">
        <f>'13'!E37</f>
        <v>0</v>
      </c>
      <c r="P35" s="14">
        <f>'14'!E37</f>
        <v>0</v>
      </c>
      <c r="Q35" s="14">
        <f>'15'!E37</f>
        <v>0</v>
      </c>
      <c r="R35" s="14">
        <f>'16'!E37</f>
        <v>0</v>
      </c>
      <c r="S35" s="14">
        <f>'17'!E37</f>
        <v>0</v>
      </c>
      <c r="T35" s="14">
        <f>'18'!E37</f>
        <v>0</v>
      </c>
      <c r="U35" s="14">
        <f>'19'!E37</f>
        <v>0</v>
      </c>
      <c r="V35" s="14">
        <f>'20'!E37</f>
        <v>0</v>
      </c>
      <c r="W35" s="14">
        <f>'21'!E37</f>
        <v>0</v>
      </c>
      <c r="X35" s="14">
        <f>'22'!E37</f>
        <v>0</v>
      </c>
      <c r="Y35" s="14">
        <f>'23'!E37</f>
        <v>0</v>
      </c>
      <c r="Z35" s="14">
        <f>'24'!E37</f>
        <v>0</v>
      </c>
      <c r="AA35" s="14">
        <f>'25'!E37</f>
        <v>0</v>
      </c>
      <c r="AB35" s="15" t="e">
        <f t="shared" si="9"/>
        <v>#DIV/0!</v>
      </c>
    </row>
    <row r="36" spans="1:28">
      <c r="A36" s="10" t="s">
        <v>23</v>
      </c>
      <c r="B36" s="11" t="str">
        <f>'1'!B38:C38</f>
        <v>Самостоятельно раскачивается на качелях</v>
      </c>
      <c r="C36" s="14">
        <f>'1'!E38</f>
        <v>0</v>
      </c>
      <c r="D36" s="14">
        <f>'2'!E38</f>
        <v>0</v>
      </c>
      <c r="E36" s="14">
        <f>'3'!E38</f>
        <v>0</v>
      </c>
      <c r="F36" s="14">
        <f>'4'!E38</f>
        <v>0</v>
      </c>
      <c r="G36" s="14">
        <f>'5'!E38</f>
        <v>0</v>
      </c>
      <c r="H36" s="14">
        <f>'6'!E38</f>
        <v>0</v>
      </c>
      <c r="I36" s="14">
        <f>'7'!E38</f>
        <v>0</v>
      </c>
      <c r="J36" s="14">
        <f>'8'!E38</f>
        <v>0</v>
      </c>
      <c r="K36" s="14">
        <f>'9'!E38</f>
        <v>0</v>
      </c>
      <c r="L36" s="14">
        <f>'10'!E38</f>
        <v>0</v>
      </c>
      <c r="M36" s="14">
        <f>'11'!E38</f>
        <v>0</v>
      </c>
      <c r="N36" s="14">
        <f>'12'!E38</f>
        <v>0</v>
      </c>
      <c r="O36" s="14">
        <f>'13'!E38</f>
        <v>0</v>
      </c>
      <c r="P36" s="14">
        <f>'14'!E38</f>
        <v>0</v>
      </c>
      <c r="Q36" s="14">
        <f>'15'!E38</f>
        <v>0</v>
      </c>
      <c r="R36" s="14">
        <f>'16'!E38</f>
        <v>0</v>
      </c>
      <c r="S36" s="14">
        <f>'17'!E38</f>
        <v>0</v>
      </c>
      <c r="T36" s="14">
        <f>'18'!E38</f>
        <v>0</v>
      </c>
      <c r="U36" s="14">
        <f>'19'!E38</f>
        <v>0</v>
      </c>
      <c r="V36" s="14">
        <f>'20'!E38</f>
        <v>0</v>
      </c>
      <c r="W36" s="14">
        <f>'21'!E38</f>
        <v>0</v>
      </c>
      <c r="X36" s="14">
        <f>'22'!E38</f>
        <v>0</v>
      </c>
      <c r="Y36" s="14">
        <f>'23'!E38</f>
        <v>0</v>
      </c>
      <c r="Z36" s="14">
        <f>'24'!E38</f>
        <v>0</v>
      </c>
      <c r="AA36" s="14">
        <f>'25'!E38</f>
        <v>0</v>
      </c>
      <c r="AB36" s="15" t="e">
        <f t="shared" si="9"/>
        <v>#DIV/0!</v>
      </c>
    </row>
    <row r="37" spans="1:28">
      <c r="A37" s="10" t="s">
        <v>24</v>
      </c>
      <c r="B37" s="11" t="str">
        <f>'1'!B39:C39</f>
        <v>Может ходить по линии</v>
      </c>
      <c r="C37" s="14">
        <f>'1'!E39</f>
        <v>0</v>
      </c>
      <c r="D37" s="14">
        <f>'2'!E39</f>
        <v>0</v>
      </c>
      <c r="E37" s="14">
        <f>'3'!E39</f>
        <v>0</v>
      </c>
      <c r="F37" s="14">
        <f>'4'!E39</f>
        <v>0</v>
      </c>
      <c r="G37" s="14">
        <f>'5'!E39</f>
        <v>0</v>
      </c>
      <c r="H37" s="14">
        <f>'6'!E39</f>
        <v>0</v>
      </c>
      <c r="I37" s="14">
        <f>'7'!E39</f>
        <v>0</v>
      </c>
      <c r="J37" s="14">
        <f>'8'!E39</f>
        <v>0</v>
      </c>
      <c r="K37" s="14">
        <f>'9'!E39</f>
        <v>0</v>
      </c>
      <c r="L37" s="14">
        <f>'10'!E39</f>
        <v>0</v>
      </c>
      <c r="M37" s="14">
        <f>'11'!E39</f>
        <v>0</v>
      </c>
      <c r="N37" s="14">
        <f>'12'!E39</f>
        <v>0</v>
      </c>
      <c r="O37" s="14">
        <f>'13'!E39</f>
        <v>0</v>
      </c>
      <c r="P37" s="14">
        <f>'14'!E39</f>
        <v>0</v>
      </c>
      <c r="Q37" s="14">
        <f>'15'!E39</f>
        <v>0</v>
      </c>
      <c r="R37" s="14">
        <f>'16'!E39</f>
        <v>0</v>
      </c>
      <c r="S37" s="14">
        <f>'17'!E39</f>
        <v>0</v>
      </c>
      <c r="T37" s="14">
        <f>'18'!E39</f>
        <v>0</v>
      </c>
      <c r="U37" s="14">
        <f>'19'!E39</f>
        <v>0</v>
      </c>
      <c r="V37" s="14">
        <f>'20'!E39</f>
        <v>0</v>
      </c>
      <c r="W37" s="14">
        <f>'21'!E39</f>
        <v>0</v>
      </c>
      <c r="X37" s="14">
        <f>'22'!E39</f>
        <v>0</v>
      </c>
      <c r="Y37" s="14">
        <f>'23'!E39</f>
        <v>0</v>
      </c>
      <c r="Z37" s="14">
        <f>'24'!E39</f>
        <v>0</v>
      </c>
      <c r="AA37" s="14">
        <f>'25'!E39</f>
        <v>0</v>
      </c>
      <c r="AB37" s="15" t="e">
        <f t="shared" si="9"/>
        <v>#DIV/0!</v>
      </c>
    </row>
    <row r="38" spans="1:28" ht="20.399999999999999">
      <c r="A38" s="10" t="s">
        <v>25</v>
      </c>
      <c r="B38" s="11" t="str">
        <f>'1'!B40:C40</f>
        <v>Удерживает равновесие, стоя на одной ноге10-15 секунд</v>
      </c>
      <c r="C38" s="14">
        <f>'1'!E40</f>
        <v>0</v>
      </c>
      <c r="D38" s="14">
        <f>'2'!E40</f>
        <v>0</v>
      </c>
      <c r="E38" s="14">
        <f>'3'!E40</f>
        <v>0</v>
      </c>
      <c r="F38" s="14">
        <f>'4'!E40</f>
        <v>0</v>
      </c>
      <c r="G38" s="14">
        <f>'5'!E40</f>
        <v>0</v>
      </c>
      <c r="H38" s="14">
        <f>'6'!E40</f>
        <v>0</v>
      </c>
      <c r="I38" s="14">
        <f>'7'!E40</f>
        <v>0</v>
      </c>
      <c r="J38" s="14">
        <f>'8'!E40</f>
        <v>0</v>
      </c>
      <c r="K38" s="14">
        <f>'9'!E40</f>
        <v>0</v>
      </c>
      <c r="L38" s="14">
        <f>'10'!E40</f>
        <v>0</v>
      </c>
      <c r="M38" s="14">
        <f>'11'!E40</f>
        <v>0</v>
      </c>
      <c r="N38" s="14">
        <f>'12'!E40</f>
        <v>0</v>
      </c>
      <c r="O38" s="14">
        <f>'13'!E40</f>
        <v>0</v>
      </c>
      <c r="P38" s="14">
        <f>'14'!E40</f>
        <v>0</v>
      </c>
      <c r="Q38" s="14">
        <f>'15'!E40</f>
        <v>0</v>
      </c>
      <c r="R38" s="14">
        <f>'16'!E40</f>
        <v>0</v>
      </c>
      <c r="S38" s="14">
        <f>'17'!E40</f>
        <v>0</v>
      </c>
      <c r="T38" s="14">
        <f>'18'!E40</f>
        <v>0</v>
      </c>
      <c r="U38" s="14">
        <f>'19'!E40</f>
        <v>0</v>
      </c>
      <c r="V38" s="14">
        <f>'20'!E40</f>
        <v>0</v>
      </c>
      <c r="W38" s="14">
        <f>'21'!E40</f>
        <v>0</v>
      </c>
      <c r="X38" s="14">
        <f>'22'!E40</f>
        <v>0</v>
      </c>
      <c r="Y38" s="14">
        <f>'23'!E40</f>
        <v>0</v>
      </c>
      <c r="Z38" s="14">
        <f>'24'!E40</f>
        <v>0</v>
      </c>
      <c r="AA38" s="14">
        <f>'25'!E40</f>
        <v>0</v>
      </c>
      <c r="AB38" s="15" t="e">
        <f t="shared" si="9"/>
        <v>#DIV/0!</v>
      </c>
    </row>
    <row r="39" spans="1:28" ht="20.399999999999999">
      <c r="A39" s="10" t="s">
        <v>33</v>
      </c>
      <c r="B39" s="11" t="str">
        <f>'1'!B41:C41</f>
        <v>Поднимается и спускается по лесенке приставными и/или переменными шагами</v>
      </c>
      <c r="C39" s="14">
        <f>'1'!E41</f>
        <v>0</v>
      </c>
      <c r="D39" s="14">
        <f>'2'!E41</f>
        <v>0</v>
      </c>
      <c r="E39" s="14">
        <f>'3'!E41</f>
        <v>0</v>
      </c>
      <c r="F39" s="14">
        <f>'4'!E41</f>
        <v>0</v>
      </c>
      <c r="G39" s="14">
        <f>'5'!E41</f>
        <v>0</v>
      </c>
      <c r="H39" s="14">
        <f>'6'!E41</f>
        <v>0</v>
      </c>
      <c r="I39" s="14">
        <f>'7'!E41</f>
        <v>0</v>
      </c>
      <c r="J39" s="14">
        <f>'8'!E41</f>
        <v>0</v>
      </c>
      <c r="K39" s="14">
        <f>'9'!E41</f>
        <v>0</v>
      </c>
      <c r="L39" s="14">
        <f>'10'!E41</f>
        <v>0</v>
      </c>
      <c r="M39" s="14">
        <f>'11'!E41</f>
        <v>0</v>
      </c>
      <c r="N39" s="14">
        <f>'12'!E41</f>
        <v>0</v>
      </c>
      <c r="O39" s="14">
        <f>'13'!E41</f>
        <v>0</v>
      </c>
      <c r="P39" s="14">
        <f>'14'!E41</f>
        <v>0</v>
      </c>
      <c r="Q39" s="14">
        <f>'15'!E41</f>
        <v>0</v>
      </c>
      <c r="R39" s="14">
        <f>'16'!E41</f>
        <v>0</v>
      </c>
      <c r="S39" s="14">
        <f>'17'!E41</f>
        <v>0</v>
      </c>
      <c r="T39" s="14">
        <f>'18'!E41</f>
        <v>0</v>
      </c>
      <c r="U39" s="14">
        <f>'19'!E41</f>
        <v>0</v>
      </c>
      <c r="V39" s="14">
        <f>'20'!E41</f>
        <v>0</v>
      </c>
      <c r="W39" s="14">
        <f>'21'!E41</f>
        <v>0</v>
      </c>
      <c r="X39" s="14">
        <f>'22'!E41</f>
        <v>0</v>
      </c>
      <c r="Y39" s="14">
        <f>'23'!E41</f>
        <v>0</v>
      </c>
      <c r="Z39" s="14">
        <f>'24'!E41</f>
        <v>0</v>
      </c>
      <c r="AA39" s="14">
        <f>'25'!E41</f>
        <v>0</v>
      </c>
      <c r="AB39" s="15" t="e">
        <f t="shared" si="9"/>
        <v>#DIV/0!</v>
      </c>
    </row>
    <row r="40" spans="1:28" ht="20.399999999999999">
      <c r="A40" s="10" t="s">
        <v>34</v>
      </c>
      <c r="B40" s="11" t="str">
        <f>'1'!B42:C42</f>
        <v>Выполняет заданные упражнения во время зарядки</v>
      </c>
      <c r="C40" s="14">
        <f>'1'!E42</f>
        <v>0</v>
      </c>
      <c r="D40" s="14">
        <f>'2'!E42</f>
        <v>0</v>
      </c>
      <c r="E40" s="14">
        <f>'3'!E42</f>
        <v>0</v>
      </c>
      <c r="F40" s="14">
        <f>'4'!E42</f>
        <v>0</v>
      </c>
      <c r="G40" s="14">
        <f>'5'!E42</f>
        <v>0</v>
      </c>
      <c r="H40" s="14">
        <f>'6'!E42</f>
        <v>0</v>
      </c>
      <c r="I40" s="14">
        <f>'7'!E42</f>
        <v>0</v>
      </c>
      <c r="J40" s="14">
        <f>'8'!E42</f>
        <v>0</v>
      </c>
      <c r="K40" s="14">
        <f>'9'!E42</f>
        <v>0</v>
      </c>
      <c r="L40" s="14">
        <f>'10'!E42</f>
        <v>0</v>
      </c>
      <c r="M40" s="14">
        <f>'11'!E42</f>
        <v>0</v>
      </c>
      <c r="N40" s="14">
        <f>'12'!E42</f>
        <v>0</v>
      </c>
      <c r="O40" s="14">
        <f>'13'!E42</f>
        <v>0</v>
      </c>
      <c r="P40" s="14">
        <f>'14'!E42</f>
        <v>0</v>
      </c>
      <c r="Q40" s="14">
        <f>'15'!E42</f>
        <v>0</v>
      </c>
      <c r="R40" s="14">
        <f>'16'!E42</f>
        <v>0</v>
      </c>
      <c r="S40" s="14">
        <f>'17'!E42</f>
        <v>0</v>
      </c>
      <c r="T40" s="14">
        <f>'18'!E42</f>
        <v>0</v>
      </c>
      <c r="U40" s="14">
        <f>'19'!E42</f>
        <v>0</v>
      </c>
      <c r="V40" s="14">
        <f>'20'!E42</f>
        <v>0</v>
      </c>
      <c r="W40" s="14">
        <f>'21'!E42</f>
        <v>0</v>
      </c>
      <c r="X40" s="14">
        <f>'22'!E42</f>
        <v>0</v>
      </c>
      <c r="Y40" s="14">
        <f>'23'!E42</f>
        <v>0</v>
      </c>
      <c r="Z40" s="14">
        <f>'24'!E42</f>
        <v>0</v>
      </c>
      <c r="AA40" s="14">
        <f>'25'!E42</f>
        <v>0</v>
      </c>
      <c r="AB40" s="15" t="e">
        <f t="shared" si="9"/>
        <v>#DIV/0!</v>
      </c>
    </row>
    <row r="41" spans="1:28" ht="13.95" customHeight="1">
      <c r="A41" s="42" t="s">
        <v>5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</row>
    <row r="42" spans="1:28" ht="13.95" customHeight="1">
      <c r="A42" s="40" t="s">
        <v>3</v>
      </c>
      <c r="B42" s="40"/>
      <c r="C42" s="13">
        <f>AVERAGE(C43:C46)</f>
        <v>0</v>
      </c>
      <c r="D42" s="13">
        <f t="shared" ref="D42:AA42" si="10">AVERAGE(D43:D46)</f>
        <v>0</v>
      </c>
      <c r="E42" s="13">
        <f t="shared" si="10"/>
        <v>0</v>
      </c>
      <c r="F42" s="13">
        <f t="shared" si="10"/>
        <v>0</v>
      </c>
      <c r="G42" s="13">
        <f t="shared" si="10"/>
        <v>0</v>
      </c>
      <c r="H42" s="13">
        <f t="shared" si="10"/>
        <v>0</v>
      </c>
      <c r="I42" s="13">
        <f t="shared" si="10"/>
        <v>0</v>
      </c>
      <c r="J42" s="13">
        <f t="shared" si="10"/>
        <v>0</v>
      </c>
      <c r="K42" s="13">
        <f t="shared" si="10"/>
        <v>0</v>
      </c>
      <c r="L42" s="13">
        <f t="shared" si="10"/>
        <v>0</v>
      </c>
      <c r="M42" s="13">
        <f t="shared" si="10"/>
        <v>0</v>
      </c>
      <c r="N42" s="13">
        <f t="shared" si="10"/>
        <v>0</v>
      </c>
      <c r="O42" s="13">
        <f t="shared" si="10"/>
        <v>0</v>
      </c>
      <c r="P42" s="13">
        <f t="shared" si="10"/>
        <v>0</v>
      </c>
      <c r="Q42" s="13">
        <f t="shared" si="10"/>
        <v>0</v>
      </c>
      <c r="R42" s="13">
        <f t="shared" si="10"/>
        <v>0</v>
      </c>
      <c r="S42" s="13">
        <f t="shared" si="10"/>
        <v>0</v>
      </c>
      <c r="T42" s="13">
        <f t="shared" si="10"/>
        <v>0</v>
      </c>
      <c r="U42" s="13">
        <f t="shared" si="10"/>
        <v>0</v>
      </c>
      <c r="V42" s="13">
        <f t="shared" si="10"/>
        <v>0</v>
      </c>
      <c r="W42" s="13">
        <f t="shared" si="10"/>
        <v>0</v>
      </c>
      <c r="X42" s="13">
        <f t="shared" si="10"/>
        <v>0</v>
      </c>
      <c r="Y42" s="13">
        <f t="shared" si="10"/>
        <v>0</v>
      </c>
      <c r="Z42" s="13">
        <f t="shared" si="10"/>
        <v>0</v>
      </c>
      <c r="AA42" s="13">
        <f t="shared" si="10"/>
        <v>0</v>
      </c>
      <c r="AB42" s="13" t="e">
        <f>AVERAGEIF(C43:AA46,"&gt;0")</f>
        <v>#DIV/0!</v>
      </c>
    </row>
    <row r="43" spans="1:28">
      <c r="A43" s="10" t="s">
        <v>17</v>
      </c>
      <c r="B43" s="11" t="str">
        <f>'1'!B45:C45</f>
        <v>Разбирает и собирает пирамидку из 5-7 колец</v>
      </c>
      <c r="C43" s="14">
        <f>'1'!E45</f>
        <v>0</v>
      </c>
      <c r="D43" s="14">
        <f>'2'!E45</f>
        <v>0</v>
      </c>
      <c r="E43" s="14">
        <f>'3'!E45</f>
        <v>0</v>
      </c>
      <c r="F43" s="14">
        <f>'4'!E45</f>
        <v>0</v>
      </c>
      <c r="G43" s="14">
        <f>'5'!E45</f>
        <v>0</v>
      </c>
      <c r="H43" s="14">
        <f>'6'!E45</f>
        <v>0</v>
      </c>
      <c r="I43" s="14">
        <f>'7'!E45</f>
        <v>0</v>
      </c>
      <c r="J43" s="14">
        <f>'8'!E45</f>
        <v>0</v>
      </c>
      <c r="K43" s="14">
        <f>'9'!E45</f>
        <v>0</v>
      </c>
      <c r="L43" s="14">
        <f>'10'!E45</f>
        <v>0</v>
      </c>
      <c r="M43" s="14">
        <f>'11'!E45</f>
        <v>0</v>
      </c>
      <c r="N43" s="14">
        <f>'12'!E45</f>
        <v>0</v>
      </c>
      <c r="O43" s="14">
        <f>'13'!E45</f>
        <v>0</v>
      </c>
      <c r="P43" s="14">
        <f>'14'!E45</f>
        <v>0</v>
      </c>
      <c r="Q43" s="14">
        <f>'15'!E45</f>
        <v>0</v>
      </c>
      <c r="R43" s="14">
        <f>'16'!E45</f>
        <v>0</v>
      </c>
      <c r="S43" s="14">
        <f>'17'!E45</f>
        <v>0</v>
      </c>
      <c r="T43" s="14">
        <f>'18'!E45</f>
        <v>0</v>
      </c>
      <c r="U43" s="14">
        <f>'19'!E45</f>
        <v>0</v>
      </c>
      <c r="V43" s="14">
        <f>'20'!E45</f>
        <v>0</v>
      </c>
      <c r="W43" s="14">
        <f>'21'!E45</f>
        <v>0</v>
      </c>
      <c r="X43" s="14">
        <f>'22'!E45</f>
        <v>0</v>
      </c>
      <c r="Y43" s="14">
        <f>'23'!E45</f>
        <v>0</v>
      </c>
      <c r="Z43" s="14">
        <f>'24'!E45</f>
        <v>0</v>
      </c>
      <c r="AA43" s="14">
        <f>'25'!E45</f>
        <v>0</v>
      </c>
      <c r="AB43" s="15" t="e">
        <f>AVERAGEIF(C43:AA43,"&gt;0")</f>
        <v>#DIV/0!</v>
      </c>
    </row>
    <row r="44" spans="1:28" ht="30.6">
      <c r="A44" s="10" t="s">
        <v>18</v>
      </c>
      <c r="B44" s="11" t="str">
        <f>'1'!B46:C46</f>
        <v>Закручивает и откручивает предметы, вынимает из упаковки/емкости и складывает обратно (кубики в коробку)</v>
      </c>
      <c r="C44" s="14">
        <f>'1'!E46</f>
        <v>0</v>
      </c>
      <c r="D44" s="14">
        <f>'2'!E46</f>
        <v>0</v>
      </c>
      <c r="E44" s="14">
        <f>'3'!E46</f>
        <v>0</v>
      </c>
      <c r="F44" s="14">
        <f>'4'!E46</f>
        <v>0</v>
      </c>
      <c r="G44" s="14">
        <f>'5'!E46</f>
        <v>0</v>
      </c>
      <c r="H44" s="14">
        <f>'6'!E46</f>
        <v>0</v>
      </c>
      <c r="I44" s="14">
        <f>'7'!E46</f>
        <v>0</v>
      </c>
      <c r="J44" s="14">
        <f>'8'!E46</f>
        <v>0</v>
      </c>
      <c r="K44" s="14">
        <f>'9'!E46</f>
        <v>0</v>
      </c>
      <c r="L44" s="14">
        <f>'10'!E46</f>
        <v>0</v>
      </c>
      <c r="M44" s="14">
        <f>'11'!E46</f>
        <v>0</v>
      </c>
      <c r="N44" s="14">
        <f>'12'!E46</f>
        <v>0</v>
      </c>
      <c r="O44" s="14">
        <f>'13'!E46</f>
        <v>0</v>
      </c>
      <c r="P44" s="14">
        <f>'14'!E46</f>
        <v>0</v>
      </c>
      <c r="Q44" s="14">
        <f>'15'!E46</f>
        <v>0</v>
      </c>
      <c r="R44" s="14">
        <f>'16'!E46</f>
        <v>0</v>
      </c>
      <c r="S44" s="14">
        <f>'17'!E46</f>
        <v>0</v>
      </c>
      <c r="T44" s="14">
        <f>'18'!E46</f>
        <v>0</v>
      </c>
      <c r="U44" s="14">
        <f>'19'!E46</f>
        <v>0</v>
      </c>
      <c r="V44" s="14">
        <f>'20'!E46</f>
        <v>0</v>
      </c>
      <c r="W44" s="14">
        <f>'21'!E46</f>
        <v>0</v>
      </c>
      <c r="X44" s="14">
        <f>'22'!E46</f>
        <v>0</v>
      </c>
      <c r="Y44" s="14">
        <f>'23'!E46</f>
        <v>0</v>
      </c>
      <c r="Z44" s="14">
        <f>'24'!E46</f>
        <v>0</v>
      </c>
      <c r="AA44" s="14">
        <f>'25'!E46</f>
        <v>0</v>
      </c>
      <c r="AB44" s="15" t="e">
        <f t="shared" ref="AB43:AB46" si="11">AVERAGEIF(C44:AA44,"&gt;0")</f>
        <v>#DIV/0!</v>
      </c>
    </row>
    <row r="45" spans="1:28" ht="20.399999999999999">
      <c r="A45" s="10" t="s">
        <v>19</v>
      </c>
      <c r="B45" s="11" t="str">
        <f>'1'!B47:C47</f>
        <v>Переливает жидкость из одной емкости в другую</v>
      </c>
      <c r="C45" s="14">
        <f>'1'!E47</f>
        <v>0</v>
      </c>
      <c r="D45" s="14">
        <f>'2'!E47</f>
        <v>0</v>
      </c>
      <c r="E45" s="14">
        <f>'3'!E47</f>
        <v>0</v>
      </c>
      <c r="F45" s="14">
        <f>'4'!E47</f>
        <v>0</v>
      </c>
      <c r="G45" s="14">
        <f>'5'!E47</f>
        <v>0</v>
      </c>
      <c r="H45" s="14">
        <f>'6'!E47</f>
        <v>0</v>
      </c>
      <c r="I45" s="14">
        <f>'7'!E47</f>
        <v>0</v>
      </c>
      <c r="J45" s="14">
        <f>'8'!E47</f>
        <v>0</v>
      </c>
      <c r="K45" s="14">
        <f>'9'!E47</f>
        <v>0</v>
      </c>
      <c r="L45" s="14">
        <f>'10'!E47</f>
        <v>0</v>
      </c>
      <c r="M45" s="14">
        <f>'11'!E47</f>
        <v>0</v>
      </c>
      <c r="N45" s="14">
        <f>'12'!E47</f>
        <v>0</v>
      </c>
      <c r="O45" s="14">
        <f>'13'!E47</f>
        <v>0</v>
      </c>
      <c r="P45" s="14">
        <f>'14'!E47</f>
        <v>0</v>
      </c>
      <c r="Q45" s="14">
        <f>'15'!E47</f>
        <v>0</v>
      </c>
      <c r="R45" s="14">
        <f>'16'!E47</f>
        <v>0</v>
      </c>
      <c r="S45" s="14">
        <f>'17'!E47</f>
        <v>0</v>
      </c>
      <c r="T45" s="14">
        <f>'18'!E47</f>
        <v>0</v>
      </c>
      <c r="U45" s="14">
        <f>'19'!E47</f>
        <v>0</v>
      </c>
      <c r="V45" s="14">
        <f>'20'!E47</f>
        <v>0</v>
      </c>
      <c r="W45" s="14">
        <f>'21'!E47</f>
        <v>0</v>
      </c>
      <c r="X45" s="14">
        <f>'22'!E47</f>
        <v>0</v>
      </c>
      <c r="Y45" s="14">
        <f>'23'!E47</f>
        <v>0</v>
      </c>
      <c r="Z45" s="14">
        <f>'24'!E47</f>
        <v>0</v>
      </c>
      <c r="AA45" s="14">
        <f>'25'!E47</f>
        <v>0</v>
      </c>
      <c r="AB45" s="15" t="e">
        <f t="shared" si="11"/>
        <v>#DIV/0!</v>
      </c>
    </row>
    <row r="46" spans="1:28">
      <c r="A46" s="10" t="s">
        <v>22</v>
      </c>
      <c r="B46" s="11" t="str">
        <f>'1'!B48:C48</f>
        <v>Знает о болезнях и здоровье</v>
      </c>
      <c r="C46" s="14">
        <f>'1'!E48</f>
        <v>0</v>
      </c>
      <c r="D46" s="14">
        <f>'2'!E48</f>
        <v>0</v>
      </c>
      <c r="E46" s="14">
        <f>'3'!E48</f>
        <v>0</v>
      </c>
      <c r="F46" s="14">
        <f>'4'!E48</f>
        <v>0</v>
      </c>
      <c r="G46" s="14">
        <f>'5'!E48</f>
        <v>0</v>
      </c>
      <c r="H46" s="14">
        <f>'6'!E48</f>
        <v>0</v>
      </c>
      <c r="I46" s="14">
        <f>'7'!E48</f>
        <v>0</v>
      </c>
      <c r="J46" s="14">
        <f>'8'!E48</f>
        <v>0</v>
      </c>
      <c r="K46" s="14">
        <f>'9'!E48</f>
        <v>0</v>
      </c>
      <c r="L46" s="14">
        <f>'10'!E48</f>
        <v>0</v>
      </c>
      <c r="M46" s="14">
        <f>'11'!E48</f>
        <v>0</v>
      </c>
      <c r="N46" s="14">
        <f>'12'!E48</f>
        <v>0</v>
      </c>
      <c r="O46" s="14">
        <f>'13'!E48</f>
        <v>0</v>
      </c>
      <c r="P46" s="14">
        <f>'14'!E48</f>
        <v>0</v>
      </c>
      <c r="Q46" s="14">
        <f>'15'!E48</f>
        <v>0</v>
      </c>
      <c r="R46" s="14">
        <f>'16'!E48</f>
        <v>0</v>
      </c>
      <c r="S46" s="14">
        <f>'17'!E48</f>
        <v>0</v>
      </c>
      <c r="T46" s="14">
        <f>'18'!E48</f>
        <v>0</v>
      </c>
      <c r="U46" s="14">
        <f>'19'!E48</f>
        <v>0</v>
      </c>
      <c r="V46" s="14">
        <f>'20'!E48</f>
        <v>0</v>
      </c>
      <c r="W46" s="14">
        <f>'21'!E48</f>
        <v>0</v>
      </c>
      <c r="X46" s="14">
        <f>'22'!E48</f>
        <v>0</v>
      </c>
      <c r="Y46" s="14">
        <f>'23'!E48</f>
        <v>0</v>
      </c>
      <c r="Z46" s="14">
        <f>'24'!E48</f>
        <v>0</v>
      </c>
      <c r="AA46" s="14">
        <f>'25'!E48</f>
        <v>0</v>
      </c>
      <c r="AB46" s="15" t="e">
        <f t="shared" si="11"/>
        <v>#DIV/0!</v>
      </c>
    </row>
    <row r="47" spans="1:28" s="18" customFormat="1" ht="13.95" customHeight="1">
      <c r="A47" s="61" t="s">
        <v>7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</row>
    <row r="48" spans="1:28" s="18" customFormat="1" ht="13.95" customHeight="1">
      <c r="A48" s="60" t="s">
        <v>1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</row>
    <row r="49" spans="1:28" s="18" customFormat="1" ht="13.95" customHeight="1">
      <c r="A49" s="40" t="s">
        <v>3</v>
      </c>
      <c r="B49" s="40"/>
      <c r="C49" s="13">
        <f>AVERAGE(C50:C51)</f>
        <v>0</v>
      </c>
      <c r="D49" s="13">
        <f t="shared" ref="D49:AA49" si="12">AVERAGE(D50:D51)</f>
        <v>0</v>
      </c>
      <c r="E49" s="13">
        <f t="shared" si="12"/>
        <v>0</v>
      </c>
      <c r="F49" s="13">
        <f t="shared" si="12"/>
        <v>0</v>
      </c>
      <c r="G49" s="13">
        <f t="shared" si="12"/>
        <v>0</v>
      </c>
      <c r="H49" s="13">
        <f t="shared" si="12"/>
        <v>0</v>
      </c>
      <c r="I49" s="13">
        <f t="shared" si="12"/>
        <v>0</v>
      </c>
      <c r="J49" s="13">
        <f t="shared" si="12"/>
        <v>0</v>
      </c>
      <c r="K49" s="13">
        <f t="shared" si="12"/>
        <v>0</v>
      </c>
      <c r="L49" s="13">
        <f t="shared" si="12"/>
        <v>0</v>
      </c>
      <c r="M49" s="13">
        <f t="shared" si="12"/>
        <v>0</v>
      </c>
      <c r="N49" s="13">
        <f t="shared" si="12"/>
        <v>0</v>
      </c>
      <c r="O49" s="13">
        <f t="shared" si="12"/>
        <v>0</v>
      </c>
      <c r="P49" s="13">
        <f t="shared" si="12"/>
        <v>0</v>
      </c>
      <c r="Q49" s="13">
        <f t="shared" si="12"/>
        <v>0</v>
      </c>
      <c r="R49" s="13">
        <f t="shared" si="12"/>
        <v>0</v>
      </c>
      <c r="S49" s="13">
        <f t="shared" si="12"/>
        <v>0</v>
      </c>
      <c r="T49" s="13">
        <f t="shared" si="12"/>
        <v>0</v>
      </c>
      <c r="U49" s="13">
        <f t="shared" si="12"/>
        <v>0</v>
      </c>
      <c r="V49" s="13">
        <f t="shared" si="12"/>
        <v>0</v>
      </c>
      <c r="W49" s="13">
        <f t="shared" si="12"/>
        <v>0</v>
      </c>
      <c r="X49" s="13">
        <f t="shared" si="12"/>
        <v>0</v>
      </c>
      <c r="Y49" s="13">
        <f t="shared" si="12"/>
        <v>0</v>
      </c>
      <c r="Z49" s="13">
        <f t="shared" si="12"/>
        <v>0</v>
      </c>
      <c r="AA49" s="13">
        <f t="shared" si="12"/>
        <v>0</v>
      </c>
      <c r="AB49" s="13" t="e">
        <f>AVERAGEIF(C50:AA51,"&gt;0")</f>
        <v>#DIV/0!</v>
      </c>
    </row>
    <row r="50" spans="1:28" s="18" customFormat="1" ht="24" customHeight="1">
      <c r="A50" s="10" t="s">
        <v>88</v>
      </c>
      <c r="B50" s="11" t="str">
        <f>'1'!B52:C52</f>
        <v>Проявляет эмоциональную вовлеченность в предметно-манипулятивную деятельность</v>
      </c>
      <c r="C50" s="14">
        <f>'1'!E52</f>
        <v>0</v>
      </c>
      <c r="D50" s="14">
        <f>'2'!E52</f>
        <v>0</v>
      </c>
      <c r="E50" s="14">
        <f>'3'!E52</f>
        <v>0</v>
      </c>
      <c r="F50" s="14">
        <f>'4'!E52</f>
        <v>0</v>
      </c>
      <c r="G50" s="14">
        <f>'5'!E52</f>
        <v>0</v>
      </c>
      <c r="H50" s="14">
        <f>'6'!E52</f>
        <v>0</v>
      </c>
      <c r="I50" s="14">
        <f>'7'!E52</f>
        <v>0</v>
      </c>
      <c r="J50" s="14">
        <f>'8'!E52</f>
        <v>0</v>
      </c>
      <c r="K50" s="14">
        <f>'9'!E52</f>
        <v>0</v>
      </c>
      <c r="L50" s="14">
        <f>'10'!E52</f>
        <v>0</v>
      </c>
      <c r="M50" s="14">
        <f>'11'!E52</f>
        <v>0</v>
      </c>
      <c r="N50" s="14">
        <f>'12'!E52</f>
        <v>0</v>
      </c>
      <c r="O50" s="14">
        <f>'13'!E52</f>
        <v>0</v>
      </c>
      <c r="P50" s="14">
        <f>'14'!E52</f>
        <v>0</v>
      </c>
      <c r="Q50" s="14">
        <f>'15'!E52</f>
        <v>0</v>
      </c>
      <c r="R50" s="14">
        <f>'16'!E52</f>
        <v>0</v>
      </c>
      <c r="S50" s="14">
        <f>'17'!E52</f>
        <v>0</v>
      </c>
      <c r="T50" s="14">
        <f>'18'!E52</f>
        <v>0</v>
      </c>
      <c r="U50" s="14">
        <f>'19'!E52</f>
        <v>0</v>
      </c>
      <c r="V50" s="14">
        <f>'20'!E52</f>
        <v>0</v>
      </c>
      <c r="W50" s="14">
        <f>'21'!E52</f>
        <v>0</v>
      </c>
      <c r="X50" s="14">
        <f>'22'!E52</f>
        <v>0</v>
      </c>
      <c r="Y50" s="14">
        <f>'23'!E52</f>
        <v>0</v>
      </c>
      <c r="Z50" s="14">
        <f>'24'!E52</f>
        <v>0</v>
      </c>
      <c r="AA50" s="14">
        <f>'25'!E52</f>
        <v>0</v>
      </c>
      <c r="AB50" s="15" t="e">
        <f t="shared" ref="AB50:AB51" si="13">AVERAGEIF(C50:AA50,"&gt;0")</f>
        <v>#DIV/0!</v>
      </c>
    </row>
    <row r="51" spans="1:28" ht="20.399999999999999">
      <c r="A51" s="10" t="s">
        <v>9</v>
      </c>
      <c r="B51" s="11" t="str">
        <f>'1'!B53:C53</f>
        <v>Начинает проявлять радость при достижении желаемого результата</v>
      </c>
      <c r="C51" s="14">
        <f>'1'!E53</f>
        <v>0</v>
      </c>
      <c r="D51" s="14">
        <f>'2'!E53</f>
        <v>0</v>
      </c>
      <c r="E51" s="14">
        <f>'3'!E53</f>
        <v>0</v>
      </c>
      <c r="F51" s="14">
        <f>'4'!E53</f>
        <v>0</v>
      </c>
      <c r="G51" s="14">
        <f>'5'!E53</f>
        <v>0</v>
      </c>
      <c r="H51" s="14">
        <f>'6'!E53</f>
        <v>0</v>
      </c>
      <c r="I51" s="14">
        <f>'7'!E53</f>
        <v>0</v>
      </c>
      <c r="J51" s="14">
        <f>'8'!E53</f>
        <v>0</v>
      </c>
      <c r="K51" s="14">
        <f>'9'!E53</f>
        <v>0</v>
      </c>
      <c r="L51" s="14">
        <f>'10'!E53</f>
        <v>0</v>
      </c>
      <c r="M51" s="14">
        <f>'11'!E53</f>
        <v>0</v>
      </c>
      <c r="N51" s="14">
        <f>'12'!E53</f>
        <v>0</v>
      </c>
      <c r="O51" s="14">
        <f>'13'!E53</f>
        <v>0</v>
      </c>
      <c r="P51" s="14">
        <f>'14'!E53</f>
        <v>0</v>
      </c>
      <c r="Q51" s="14">
        <f>'15'!E53</f>
        <v>0</v>
      </c>
      <c r="R51" s="14">
        <f>'16'!E53</f>
        <v>0</v>
      </c>
      <c r="S51" s="14">
        <f>'17'!E53</f>
        <v>0</v>
      </c>
      <c r="T51" s="14">
        <f>'18'!E53</f>
        <v>0</v>
      </c>
      <c r="U51" s="14">
        <f>'19'!E53</f>
        <v>0</v>
      </c>
      <c r="V51" s="14">
        <f>'20'!E53</f>
        <v>0</v>
      </c>
      <c r="W51" s="14">
        <f>'21'!E53</f>
        <v>0</v>
      </c>
      <c r="X51" s="14">
        <f>'22'!E53</f>
        <v>0</v>
      </c>
      <c r="Y51" s="14">
        <f>'23'!E53</f>
        <v>0</v>
      </c>
      <c r="Z51" s="14">
        <f>'24'!E53</f>
        <v>0</v>
      </c>
      <c r="AA51" s="14">
        <f>'25'!E53</f>
        <v>0</v>
      </c>
      <c r="AB51" s="15" t="e">
        <f t="shared" si="13"/>
        <v>#DIV/0!</v>
      </c>
    </row>
    <row r="52" spans="1:28" s="18" customFormat="1" ht="13.95" customHeight="1">
      <c r="A52" s="42" t="s">
        <v>4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</row>
    <row r="53" spans="1:28" s="18" customFormat="1" ht="13.95" customHeight="1">
      <c r="A53" s="40" t="s">
        <v>3</v>
      </c>
      <c r="B53" s="40"/>
      <c r="C53" s="13">
        <f>AVERAGE(C54:C57)</f>
        <v>0</v>
      </c>
      <c r="D53" s="13">
        <f t="shared" ref="D53:AA53" si="14">AVERAGE(D54:D57)</f>
        <v>0</v>
      </c>
      <c r="E53" s="13">
        <f t="shared" si="14"/>
        <v>0</v>
      </c>
      <c r="F53" s="13">
        <f t="shared" si="14"/>
        <v>0</v>
      </c>
      <c r="G53" s="13">
        <f t="shared" si="14"/>
        <v>0</v>
      </c>
      <c r="H53" s="13">
        <f t="shared" si="14"/>
        <v>0</v>
      </c>
      <c r="I53" s="13">
        <f t="shared" si="14"/>
        <v>0</v>
      </c>
      <c r="J53" s="13">
        <f t="shared" si="14"/>
        <v>0</v>
      </c>
      <c r="K53" s="13">
        <f t="shared" si="14"/>
        <v>0</v>
      </c>
      <c r="L53" s="13">
        <f t="shared" si="14"/>
        <v>0</v>
      </c>
      <c r="M53" s="13">
        <f t="shared" si="14"/>
        <v>0</v>
      </c>
      <c r="N53" s="13">
        <f t="shared" si="14"/>
        <v>0</v>
      </c>
      <c r="O53" s="13">
        <f t="shared" si="14"/>
        <v>0</v>
      </c>
      <c r="P53" s="13">
        <f t="shared" si="14"/>
        <v>0</v>
      </c>
      <c r="Q53" s="13">
        <f t="shared" si="14"/>
        <v>0</v>
      </c>
      <c r="R53" s="13">
        <f t="shared" si="14"/>
        <v>0</v>
      </c>
      <c r="S53" s="13">
        <f t="shared" si="14"/>
        <v>0</v>
      </c>
      <c r="T53" s="13">
        <f t="shared" si="14"/>
        <v>0</v>
      </c>
      <c r="U53" s="13">
        <f t="shared" si="14"/>
        <v>0</v>
      </c>
      <c r="V53" s="13">
        <f t="shared" si="14"/>
        <v>0</v>
      </c>
      <c r="W53" s="13">
        <f t="shared" si="14"/>
        <v>0</v>
      </c>
      <c r="X53" s="13">
        <f t="shared" si="14"/>
        <v>0</v>
      </c>
      <c r="Y53" s="13">
        <f t="shared" si="14"/>
        <v>0</v>
      </c>
      <c r="Z53" s="13">
        <f t="shared" si="14"/>
        <v>0</v>
      </c>
      <c r="AA53" s="13">
        <f t="shared" si="14"/>
        <v>0</v>
      </c>
      <c r="AB53" s="13" t="e">
        <f>AVERAGEIF(C54:AA57,"&gt;0")</f>
        <v>#DIV/0!</v>
      </c>
    </row>
    <row r="54" spans="1:28" ht="20.399999999999999">
      <c r="A54" s="10" t="s">
        <v>13</v>
      </c>
      <c r="B54" s="11" t="str">
        <f>'1'!B56:C56</f>
        <v>Владеет простейшими навыками самообслуживания</v>
      </c>
      <c r="C54" s="14">
        <f>'1'!E56</f>
        <v>0</v>
      </c>
      <c r="D54" s="14">
        <f>'2'!E56</f>
        <v>0</v>
      </c>
      <c r="E54" s="14">
        <f>'3'!E56</f>
        <v>0</v>
      </c>
      <c r="F54" s="14">
        <f>'4'!E56</f>
        <v>0</v>
      </c>
      <c r="G54" s="14">
        <f>'5'!E56</f>
        <v>0</v>
      </c>
      <c r="H54" s="14">
        <f>'6'!E56</f>
        <v>0</v>
      </c>
      <c r="I54" s="14">
        <f>'7'!E56</f>
        <v>0</v>
      </c>
      <c r="J54" s="14">
        <f>'8'!E56</f>
        <v>0</v>
      </c>
      <c r="K54" s="14">
        <f>'9'!E56</f>
        <v>0</v>
      </c>
      <c r="L54" s="14">
        <f>'10'!E56</f>
        <v>0</v>
      </c>
      <c r="M54" s="14">
        <f>'11'!E56</f>
        <v>0</v>
      </c>
      <c r="N54" s="14">
        <f>'12'!E56</f>
        <v>0</v>
      </c>
      <c r="O54" s="14">
        <f>'13'!E56</f>
        <v>0</v>
      </c>
      <c r="P54" s="14">
        <f>'14'!E56</f>
        <v>0</v>
      </c>
      <c r="Q54" s="14">
        <f>'15'!E56</f>
        <v>0</v>
      </c>
      <c r="R54" s="14">
        <f>'16'!E56</f>
        <v>0</v>
      </c>
      <c r="S54" s="14">
        <f>'17'!E56</f>
        <v>0</v>
      </c>
      <c r="T54" s="14">
        <f>'18'!E56</f>
        <v>0</v>
      </c>
      <c r="U54" s="14">
        <f>'19'!E56</f>
        <v>0</v>
      </c>
      <c r="V54" s="14">
        <f>'20'!E56</f>
        <v>0</v>
      </c>
      <c r="W54" s="14">
        <f>'21'!E56</f>
        <v>0</v>
      </c>
      <c r="X54" s="14">
        <f>'22'!E56</f>
        <v>0</v>
      </c>
      <c r="Y54" s="14">
        <f>'23'!E56</f>
        <v>0</v>
      </c>
      <c r="Z54" s="14">
        <f>'24'!E56</f>
        <v>0</v>
      </c>
      <c r="AA54" s="14">
        <f>'25'!E56</f>
        <v>0</v>
      </c>
      <c r="AB54" s="15" t="e">
        <f t="shared" ref="AB54:AB57" si="15">AVERAGEIF(C54:AA54,"&gt;0")</f>
        <v>#DIV/0!</v>
      </c>
    </row>
    <row r="55" spans="1:28" ht="20.399999999999999">
      <c r="A55" s="10" t="s">
        <v>14</v>
      </c>
      <c r="B55" s="11" t="str">
        <f>'1'!B57:C57</f>
        <v>Стремится проявлять самостоятельность в бытовом и игровом поведении</v>
      </c>
      <c r="C55" s="14">
        <f>'1'!E57</f>
        <v>0</v>
      </c>
      <c r="D55" s="14">
        <f>'2'!E57</f>
        <v>0</v>
      </c>
      <c r="E55" s="14">
        <f>'3'!E57</f>
        <v>0</v>
      </c>
      <c r="F55" s="14">
        <f>'4'!E57</f>
        <v>0</v>
      </c>
      <c r="G55" s="14">
        <f>'5'!E57</f>
        <v>0</v>
      </c>
      <c r="H55" s="14">
        <f>'6'!E57</f>
        <v>0</v>
      </c>
      <c r="I55" s="14">
        <f>'7'!E57</f>
        <v>0</v>
      </c>
      <c r="J55" s="14">
        <f>'8'!E57</f>
        <v>0</v>
      </c>
      <c r="K55" s="14">
        <f>'9'!E57</f>
        <v>0</v>
      </c>
      <c r="L55" s="14">
        <f>'10'!E57</f>
        <v>0</v>
      </c>
      <c r="M55" s="14">
        <f>'11'!E57</f>
        <v>0</v>
      </c>
      <c r="N55" s="14">
        <f>'12'!E57</f>
        <v>0</v>
      </c>
      <c r="O55" s="14">
        <f>'13'!E57</f>
        <v>0</v>
      </c>
      <c r="P55" s="14">
        <f>'14'!E57</f>
        <v>0</v>
      </c>
      <c r="Q55" s="14">
        <f>'15'!E57</f>
        <v>0</v>
      </c>
      <c r="R55" s="14">
        <f>'16'!E57</f>
        <v>0</v>
      </c>
      <c r="S55" s="14">
        <f>'17'!E57</f>
        <v>0</v>
      </c>
      <c r="T55" s="14">
        <f>'18'!E57</f>
        <v>0</v>
      </c>
      <c r="U55" s="14">
        <f>'19'!E57</f>
        <v>0</v>
      </c>
      <c r="V55" s="14">
        <f>'20'!E57</f>
        <v>0</v>
      </c>
      <c r="W55" s="14">
        <f>'21'!E57</f>
        <v>0</v>
      </c>
      <c r="X55" s="14">
        <f>'22'!E57</f>
        <v>0</v>
      </c>
      <c r="Y55" s="14">
        <f>'23'!E57</f>
        <v>0</v>
      </c>
      <c r="Z55" s="14">
        <f>'24'!E57</f>
        <v>0</v>
      </c>
      <c r="AA55" s="14">
        <f>'25'!E57</f>
        <v>0</v>
      </c>
      <c r="AB55" s="15" t="e">
        <f t="shared" si="15"/>
        <v>#DIV/0!</v>
      </c>
    </row>
    <row r="56" spans="1:28" ht="20.399999999999999">
      <c r="A56" s="10" t="s">
        <v>15</v>
      </c>
      <c r="B56" s="11" t="str">
        <f>'1'!B58:C58</f>
        <v>Пытается действовать по образцу, предложенному взрослым</v>
      </c>
      <c r="C56" s="14">
        <f>'1'!E58</f>
        <v>0</v>
      </c>
      <c r="D56" s="14">
        <f>'2'!E58</f>
        <v>0</v>
      </c>
      <c r="E56" s="14">
        <f>'3'!E58</f>
        <v>0</v>
      </c>
      <c r="F56" s="14">
        <f>'4'!E58</f>
        <v>0</v>
      </c>
      <c r="G56" s="14">
        <f>'5'!E58</f>
        <v>0</v>
      </c>
      <c r="H56" s="14">
        <f>'6'!E58</f>
        <v>0</v>
      </c>
      <c r="I56" s="14">
        <f>'7'!E58</f>
        <v>0</v>
      </c>
      <c r="J56" s="14">
        <f>'8'!E58</f>
        <v>0</v>
      </c>
      <c r="K56" s="14">
        <f>'9'!E58</f>
        <v>0</v>
      </c>
      <c r="L56" s="14">
        <f>'10'!E58</f>
        <v>0</v>
      </c>
      <c r="M56" s="14">
        <f>'11'!E58</f>
        <v>0</v>
      </c>
      <c r="N56" s="14">
        <f>'12'!E58</f>
        <v>0</v>
      </c>
      <c r="O56" s="14">
        <f>'13'!E58</f>
        <v>0</v>
      </c>
      <c r="P56" s="14">
        <f>'14'!E58</f>
        <v>0</v>
      </c>
      <c r="Q56" s="14">
        <f>'15'!E58</f>
        <v>0</v>
      </c>
      <c r="R56" s="14">
        <f>'16'!E58</f>
        <v>0</v>
      </c>
      <c r="S56" s="14">
        <f>'17'!E58</f>
        <v>0</v>
      </c>
      <c r="T56" s="14">
        <f>'18'!E58</f>
        <v>0</v>
      </c>
      <c r="U56" s="14">
        <f>'19'!E58</f>
        <v>0</v>
      </c>
      <c r="V56" s="14">
        <f>'20'!E58</f>
        <v>0</v>
      </c>
      <c r="W56" s="14">
        <f>'21'!E58</f>
        <v>0</v>
      </c>
      <c r="X56" s="14">
        <f>'22'!E58</f>
        <v>0</v>
      </c>
      <c r="Y56" s="14">
        <f>'23'!E58</f>
        <v>0</v>
      </c>
      <c r="Z56" s="14">
        <f>'24'!E58</f>
        <v>0</v>
      </c>
      <c r="AA56" s="14">
        <f>'25'!E58</f>
        <v>0</v>
      </c>
      <c r="AB56" s="15" t="e">
        <f t="shared" si="15"/>
        <v>#DIV/0!</v>
      </c>
    </row>
    <row r="57" spans="1:28" ht="20.399999999999999">
      <c r="A57" s="10" t="s">
        <v>16</v>
      </c>
      <c r="B57" s="11" t="str">
        <f>'1'!B59:C59</f>
        <v>Появляется способность удерживать интерес к конкретному виду деятельности</v>
      </c>
      <c r="C57" s="14">
        <f>'1'!E59</f>
        <v>0</v>
      </c>
      <c r="D57" s="14">
        <f>'2'!E59</f>
        <v>0</v>
      </c>
      <c r="E57" s="14">
        <f>'3'!E59</f>
        <v>0</v>
      </c>
      <c r="F57" s="14">
        <f>'4'!E59</f>
        <v>0</v>
      </c>
      <c r="G57" s="14">
        <f>'5'!E59</f>
        <v>0</v>
      </c>
      <c r="H57" s="14">
        <f>'6'!E59</f>
        <v>0</v>
      </c>
      <c r="I57" s="14">
        <f>'7'!E59</f>
        <v>0</v>
      </c>
      <c r="J57" s="14">
        <f>'8'!E59</f>
        <v>0</v>
      </c>
      <c r="K57" s="14">
        <f>'9'!E59</f>
        <v>0</v>
      </c>
      <c r="L57" s="14">
        <f>'10'!E59</f>
        <v>0</v>
      </c>
      <c r="M57" s="14">
        <f>'11'!E59</f>
        <v>0</v>
      </c>
      <c r="N57" s="14">
        <f>'12'!E59</f>
        <v>0</v>
      </c>
      <c r="O57" s="14">
        <f>'13'!E59</f>
        <v>0</v>
      </c>
      <c r="P57" s="14">
        <f>'14'!E59</f>
        <v>0</v>
      </c>
      <c r="Q57" s="14">
        <f>'15'!E59</f>
        <v>0</v>
      </c>
      <c r="R57" s="14">
        <f>'16'!E59</f>
        <v>0</v>
      </c>
      <c r="S57" s="14">
        <f>'17'!E59</f>
        <v>0</v>
      </c>
      <c r="T57" s="14">
        <f>'18'!E59</f>
        <v>0</v>
      </c>
      <c r="U57" s="14">
        <f>'19'!E59</f>
        <v>0</v>
      </c>
      <c r="V57" s="14">
        <f>'20'!E59</f>
        <v>0</v>
      </c>
      <c r="W57" s="14">
        <f>'21'!E59</f>
        <v>0</v>
      </c>
      <c r="X57" s="14">
        <f>'22'!E59</f>
        <v>0</v>
      </c>
      <c r="Y57" s="14">
        <f>'23'!E59</f>
        <v>0</v>
      </c>
      <c r="Z57" s="14">
        <f>'24'!E59</f>
        <v>0</v>
      </c>
      <c r="AA57" s="14">
        <f>'25'!E59</f>
        <v>0</v>
      </c>
      <c r="AB57" s="15" t="e">
        <f t="shared" si="15"/>
        <v>#DIV/0!</v>
      </c>
    </row>
    <row r="58" spans="1:28" ht="13.95" customHeight="1">
      <c r="A58" s="42" t="s">
        <v>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</row>
    <row r="59" spans="1:28" ht="13.95" customHeight="1">
      <c r="A59" s="40" t="s">
        <v>3</v>
      </c>
      <c r="B59" s="40"/>
      <c r="C59" s="13">
        <f>AVERAGE(C60:C61)</f>
        <v>0</v>
      </c>
      <c r="D59" s="13">
        <f t="shared" ref="D59:AA59" si="16">AVERAGE(D60:D61)</f>
        <v>0</v>
      </c>
      <c r="E59" s="13">
        <f t="shared" si="16"/>
        <v>0</v>
      </c>
      <c r="F59" s="13">
        <f t="shared" si="16"/>
        <v>0</v>
      </c>
      <c r="G59" s="13">
        <f t="shared" si="16"/>
        <v>0</v>
      </c>
      <c r="H59" s="13">
        <f t="shared" si="16"/>
        <v>0</v>
      </c>
      <c r="I59" s="13">
        <f t="shared" si="16"/>
        <v>0</v>
      </c>
      <c r="J59" s="13">
        <f t="shared" si="16"/>
        <v>0</v>
      </c>
      <c r="K59" s="13">
        <f t="shared" si="16"/>
        <v>0</v>
      </c>
      <c r="L59" s="13">
        <f t="shared" si="16"/>
        <v>0</v>
      </c>
      <c r="M59" s="13">
        <f t="shared" si="16"/>
        <v>0</v>
      </c>
      <c r="N59" s="13">
        <f t="shared" si="16"/>
        <v>0</v>
      </c>
      <c r="O59" s="13">
        <f t="shared" si="16"/>
        <v>0</v>
      </c>
      <c r="P59" s="13">
        <f t="shared" si="16"/>
        <v>0</v>
      </c>
      <c r="Q59" s="13">
        <f t="shared" si="16"/>
        <v>0</v>
      </c>
      <c r="R59" s="13">
        <f t="shared" si="16"/>
        <v>0</v>
      </c>
      <c r="S59" s="13">
        <f t="shared" si="16"/>
        <v>0</v>
      </c>
      <c r="T59" s="13">
        <f t="shared" si="16"/>
        <v>0</v>
      </c>
      <c r="U59" s="13">
        <f t="shared" si="16"/>
        <v>0</v>
      </c>
      <c r="V59" s="13">
        <f t="shared" si="16"/>
        <v>0</v>
      </c>
      <c r="W59" s="13">
        <f t="shared" si="16"/>
        <v>0</v>
      </c>
      <c r="X59" s="13">
        <f t="shared" si="16"/>
        <v>0</v>
      </c>
      <c r="Y59" s="13">
        <f t="shared" si="16"/>
        <v>0</v>
      </c>
      <c r="Z59" s="13">
        <f t="shared" si="16"/>
        <v>0</v>
      </c>
      <c r="AA59" s="13">
        <f t="shared" si="16"/>
        <v>0</v>
      </c>
      <c r="AB59" s="13" t="e">
        <f>AVERAGEIF(C60:AA61,"&gt;0")</f>
        <v>#DIV/0!</v>
      </c>
    </row>
    <row r="60" spans="1:28" ht="33.6" customHeight="1">
      <c r="A60" s="10" t="s">
        <v>17</v>
      </c>
      <c r="B60" s="35" t="str">
        <f>'1'!B62:C62</f>
        <v>Знает назначение основных бытовых предметов, знает назначение окружающих предметов и игрушек</v>
      </c>
      <c r="C60" s="14">
        <f>'1'!E62</f>
        <v>0</v>
      </c>
      <c r="D60" s="14">
        <f>'2'!E62</f>
        <v>0</v>
      </c>
      <c r="E60" s="14">
        <f>'3'!E62</f>
        <v>0</v>
      </c>
      <c r="F60" s="14">
        <f>'4'!E62</f>
        <v>0</v>
      </c>
      <c r="G60" s="14">
        <f>'5'!E62</f>
        <v>0</v>
      </c>
      <c r="H60" s="14">
        <f>'6'!E62</f>
        <v>0</v>
      </c>
      <c r="I60" s="14">
        <f>'7'!E62</f>
        <v>0</v>
      </c>
      <c r="J60" s="14">
        <f>'8'!E62</f>
        <v>0</v>
      </c>
      <c r="K60" s="14">
        <f>'9'!E62</f>
        <v>0</v>
      </c>
      <c r="L60" s="14">
        <f>'10'!E62</f>
        <v>0</v>
      </c>
      <c r="M60" s="14">
        <f>'11'!E62</f>
        <v>0</v>
      </c>
      <c r="N60" s="14">
        <f>'12'!E62</f>
        <v>0</v>
      </c>
      <c r="O60" s="14">
        <f>'13'!E62</f>
        <v>0</v>
      </c>
      <c r="P60" s="14">
        <f>'14'!E62</f>
        <v>0</v>
      </c>
      <c r="Q60" s="14">
        <f>'15'!E62</f>
        <v>0</v>
      </c>
      <c r="R60" s="14">
        <f>'16'!E62</f>
        <v>0</v>
      </c>
      <c r="S60" s="14">
        <f>'17'!E62</f>
        <v>0</v>
      </c>
      <c r="T60" s="14">
        <f>'18'!E62</f>
        <v>0</v>
      </c>
      <c r="U60" s="14">
        <f>'19'!E62</f>
        <v>0</v>
      </c>
      <c r="V60" s="14">
        <f>'20'!E62</f>
        <v>0</v>
      </c>
      <c r="W60" s="14">
        <f>'21'!E62</f>
        <v>0</v>
      </c>
      <c r="X60" s="14">
        <f>'22'!E62</f>
        <v>0</v>
      </c>
      <c r="Y60" s="14">
        <f>'23'!E62</f>
        <v>0</v>
      </c>
      <c r="Z60" s="14">
        <f>'24'!E62</f>
        <v>0</v>
      </c>
      <c r="AA60" s="14">
        <f>'25'!E62</f>
        <v>0</v>
      </c>
      <c r="AB60" s="15" t="e">
        <f>AVERAGEIF(C60:AA60,"&gt;0")</f>
        <v>#DIV/0!</v>
      </c>
    </row>
    <row r="61" spans="1:28" ht="15.6" customHeight="1">
      <c r="A61" s="10" t="s">
        <v>18</v>
      </c>
      <c r="B61" s="35" t="str">
        <f>'1'!B63:C63</f>
        <v>Обозначает словами игровые действия</v>
      </c>
      <c r="C61" s="14">
        <f>'1'!E63</f>
        <v>0</v>
      </c>
      <c r="D61" s="14">
        <f>'2'!E63</f>
        <v>0</v>
      </c>
      <c r="E61" s="14">
        <f>'3'!E63</f>
        <v>0</v>
      </c>
      <c r="F61" s="14">
        <f>'4'!E63</f>
        <v>0</v>
      </c>
      <c r="G61" s="14">
        <f>'5'!E63</f>
        <v>0</v>
      </c>
      <c r="H61" s="14">
        <f>'6'!E63</f>
        <v>0</v>
      </c>
      <c r="I61" s="14">
        <f>'7'!E63</f>
        <v>0</v>
      </c>
      <c r="J61" s="14">
        <f>'8'!E63</f>
        <v>0</v>
      </c>
      <c r="K61" s="14">
        <f>'9'!E63</f>
        <v>0</v>
      </c>
      <c r="L61" s="14">
        <f>'10'!E63</f>
        <v>0</v>
      </c>
      <c r="M61" s="14">
        <f>'11'!E63</f>
        <v>0</v>
      </c>
      <c r="N61" s="14">
        <f>'12'!E63</f>
        <v>0</v>
      </c>
      <c r="O61" s="14">
        <f>'13'!E63</f>
        <v>0</v>
      </c>
      <c r="P61" s="14">
        <f>'14'!E63</f>
        <v>0</v>
      </c>
      <c r="Q61" s="14">
        <f>'15'!E63</f>
        <v>0</v>
      </c>
      <c r="R61" s="14">
        <f>'16'!E63</f>
        <v>0</v>
      </c>
      <c r="S61" s="14">
        <f>'17'!E63</f>
        <v>0</v>
      </c>
      <c r="T61" s="14">
        <f>'18'!E63</f>
        <v>0</v>
      </c>
      <c r="U61" s="14">
        <f>'19'!E63</f>
        <v>0</v>
      </c>
      <c r="V61" s="14">
        <f>'20'!E63</f>
        <v>0</v>
      </c>
      <c r="W61" s="14">
        <f>'21'!E63</f>
        <v>0</v>
      </c>
      <c r="X61" s="14">
        <f>'22'!E63</f>
        <v>0</v>
      </c>
      <c r="Y61" s="14">
        <f>'23'!E63</f>
        <v>0</v>
      </c>
      <c r="Z61" s="14">
        <f>'24'!E63</f>
        <v>0</v>
      </c>
      <c r="AA61" s="14">
        <f>'25'!E63</f>
        <v>0</v>
      </c>
      <c r="AB61" s="15" t="e">
        <f t="shared" ref="AB60:AB61" si="17">AVERAGEIF(C61:AA61,"&gt;0")</f>
        <v>#DIV/0!</v>
      </c>
    </row>
    <row r="62" spans="1:28" s="18" customFormat="1" ht="13.95" customHeight="1">
      <c r="A62" s="61" t="s">
        <v>8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1:28" s="18" customFormat="1" ht="13.95" customHeight="1">
      <c r="A63" s="60" t="s">
        <v>1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</row>
    <row r="64" spans="1:28" s="18" customFormat="1" ht="13.95" customHeight="1">
      <c r="A64" s="40" t="s">
        <v>3</v>
      </c>
      <c r="B64" s="40"/>
      <c r="C64" s="13">
        <f>AVERAGE(C65:C66)</f>
        <v>0</v>
      </c>
      <c r="D64" s="13">
        <f t="shared" ref="D64:AA64" si="18">AVERAGE(D65:D66)</f>
        <v>0</v>
      </c>
      <c r="E64" s="13">
        <f t="shared" si="18"/>
        <v>0</v>
      </c>
      <c r="F64" s="13">
        <f t="shared" si="18"/>
        <v>0</v>
      </c>
      <c r="G64" s="13">
        <f t="shared" si="18"/>
        <v>0</v>
      </c>
      <c r="H64" s="13">
        <f t="shared" si="18"/>
        <v>0</v>
      </c>
      <c r="I64" s="13">
        <f t="shared" si="18"/>
        <v>0</v>
      </c>
      <c r="J64" s="13">
        <f t="shared" si="18"/>
        <v>0</v>
      </c>
      <c r="K64" s="13">
        <f t="shared" si="18"/>
        <v>0</v>
      </c>
      <c r="L64" s="13">
        <f t="shared" si="18"/>
        <v>0</v>
      </c>
      <c r="M64" s="13">
        <f t="shared" si="18"/>
        <v>0</v>
      </c>
      <c r="N64" s="13">
        <f t="shared" si="18"/>
        <v>0</v>
      </c>
      <c r="O64" s="13">
        <f t="shared" si="18"/>
        <v>0</v>
      </c>
      <c r="P64" s="13">
        <f t="shared" si="18"/>
        <v>0</v>
      </c>
      <c r="Q64" s="13">
        <f t="shared" si="18"/>
        <v>0</v>
      </c>
      <c r="R64" s="13">
        <f t="shared" si="18"/>
        <v>0</v>
      </c>
      <c r="S64" s="13">
        <f t="shared" si="18"/>
        <v>0</v>
      </c>
      <c r="T64" s="13">
        <f t="shared" si="18"/>
        <v>0</v>
      </c>
      <c r="U64" s="13">
        <f t="shared" si="18"/>
        <v>0</v>
      </c>
      <c r="V64" s="13">
        <f t="shared" si="18"/>
        <v>0</v>
      </c>
      <c r="W64" s="13">
        <f t="shared" si="18"/>
        <v>0</v>
      </c>
      <c r="X64" s="13">
        <f t="shared" si="18"/>
        <v>0</v>
      </c>
      <c r="Y64" s="13">
        <f t="shared" si="18"/>
        <v>0</v>
      </c>
      <c r="Z64" s="13">
        <f t="shared" si="18"/>
        <v>0</v>
      </c>
      <c r="AA64" s="13">
        <f t="shared" si="18"/>
        <v>0</v>
      </c>
      <c r="AB64" s="13" t="e">
        <f>AVERAGEIF(C65:AA66,"&gt;0")</f>
        <v>#DIV/0!</v>
      </c>
    </row>
    <row r="65" spans="1:28" s="18" customFormat="1" ht="42.6" customHeight="1">
      <c r="A65" s="10" t="s">
        <v>9</v>
      </c>
      <c r="B65" s="11" t="str">
        <f>'1'!B67:C67</f>
        <v>Появляется эмоциональная отзывчивость, способность к сопереживанию: сочувствует близким людям, персонажам мультфильмов, литературным героям</v>
      </c>
      <c r="C65" s="14">
        <f>'1'!E67</f>
        <v>0</v>
      </c>
      <c r="D65" s="14">
        <f>'2'!E67</f>
        <v>0</v>
      </c>
      <c r="E65" s="14">
        <f>'3'!E67</f>
        <v>0</v>
      </c>
      <c r="F65" s="14">
        <f>'4'!E67</f>
        <v>0</v>
      </c>
      <c r="G65" s="14">
        <f>'5'!E67</f>
        <v>0</v>
      </c>
      <c r="H65" s="14">
        <f>'6'!E67</f>
        <v>0</v>
      </c>
      <c r="I65" s="14">
        <f>'7'!E67</f>
        <v>0</v>
      </c>
      <c r="J65" s="14">
        <f>'8'!E67</f>
        <v>0</v>
      </c>
      <c r="K65" s="14">
        <f>'9'!E67</f>
        <v>0</v>
      </c>
      <c r="L65" s="14">
        <f>'10'!E67</f>
        <v>0</v>
      </c>
      <c r="M65" s="14">
        <f>'11'!E67</f>
        <v>0</v>
      </c>
      <c r="N65" s="14">
        <f>'12'!E67</f>
        <v>0</v>
      </c>
      <c r="O65" s="14">
        <f>'13'!E67</f>
        <v>0</v>
      </c>
      <c r="P65" s="14">
        <f>'14'!E67</f>
        <v>0</v>
      </c>
      <c r="Q65" s="14">
        <f>'15'!E67</f>
        <v>0</v>
      </c>
      <c r="R65" s="14">
        <f>'16'!E67</f>
        <v>0</v>
      </c>
      <c r="S65" s="14">
        <f>'17'!E67</f>
        <v>0</v>
      </c>
      <c r="T65" s="14">
        <f>'18'!E67</f>
        <v>0</v>
      </c>
      <c r="U65" s="14">
        <f>'19'!E67</f>
        <v>0</v>
      </c>
      <c r="V65" s="14">
        <f>'20'!E67</f>
        <v>0</v>
      </c>
      <c r="W65" s="14">
        <f>'21'!E67</f>
        <v>0</v>
      </c>
      <c r="X65" s="14">
        <f>'22'!E67</f>
        <v>0</v>
      </c>
      <c r="Y65" s="14">
        <f>'23'!E67</f>
        <v>0</v>
      </c>
      <c r="Z65" s="14">
        <f>'24'!E67</f>
        <v>0</v>
      </c>
      <c r="AA65" s="14">
        <f>'25'!E67</f>
        <v>0</v>
      </c>
      <c r="AB65" s="15" t="e">
        <f t="shared" ref="AB65:AB66" si="19">AVERAGEIF(C65:AA65,"&gt;0")</f>
        <v>#DIV/0!</v>
      </c>
    </row>
    <row r="66" spans="1:28" ht="25.2" customHeight="1">
      <c r="A66" s="10" t="s">
        <v>10</v>
      </c>
      <c r="B66" s="11" t="str">
        <f>'1'!B68:C68</f>
        <v>Возникает взаимная симпатия при взаимодействии со взрослыми, сверстниками</v>
      </c>
      <c r="C66" s="14">
        <f>'1'!E68</f>
        <v>0</v>
      </c>
      <c r="D66" s="14">
        <f>'2'!E68</f>
        <v>0</v>
      </c>
      <c r="E66" s="14">
        <f>'3'!E68</f>
        <v>0</v>
      </c>
      <c r="F66" s="14">
        <f>'4'!E68</f>
        <v>0</v>
      </c>
      <c r="G66" s="14">
        <f>'5'!E68</f>
        <v>0</v>
      </c>
      <c r="H66" s="14">
        <f>'6'!E68</f>
        <v>0</v>
      </c>
      <c r="I66" s="14">
        <f>'7'!E68</f>
        <v>0</v>
      </c>
      <c r="J66" s="14">
        <f>'8'!E68</f>
        <v>0</v>
      </c>
      <c r="K66" s="14">
        <f>'9'!E68</f>
        <v>0</v>
      </c>
      <c r="L66" s="14">
        <f>'10'!E68</f>
        <v>0</v>
      </c>
      <c r="M66" s="14">
        <f>'11'!E68</f>
        <v>0</v>
      </c>
      <c r="N66" s="14">
        <f>'12'!E68</f>
        <v>0</v>
      </c>
      <c r="O66" s="14">
        <f>'13'!E68</f>
        <v>0</v>
      </c>
      <c r="P66" s="14">
        <f>'14'!E68</f>
        <v>0</v>
      </c>
      <c r="Q66" s="14">
        <f>'15'!E68</f>
        <v>0</v>
      </c>
      <c r="R66" s="14">
        <f>'16'!E68</f>
        <v>0</v>
      </c>
      <c r="S66" s="14">
        <f>'17'!E68</f>
        <v>0</v>
      </c>
      <c r="T66" s="14">
        <f>'18'!E68</f>
        <v>0</v>
      </c>
      <c r="U66" s="14">
        <f>'19'!E68</f>
        <v>0</v>
      </c>
      <c r="V66" s="14">
        <f>'20'!E68</f>
        <v>0</v>
      </c>
      <c r="W66" s="14">
        <f>'21'!E68</f>
        <v>0</v>
      </c>
      <c r="X66" s="14">
        <f>'22'!E68</f>
        <v>0</v>
      </c>
      <c r="Y66" s="14">
        <f>'23'!E68</f>
        <v>0</v>
      </c>
      <c r="Z66" s="14">
        <f>'24'!E68</f>
        <v>0</v>
      </c>
      <c r="AA66" s="14">
        <f>'25'!E68</f>
        <v>0</v>
      </c>
      <c r="AB66" s="15" t="e">
        <f t="shared" si="19"/>
        <v>#DIV/0!</v>
      </c>
    </row>
    <row r="67" spans="1:28" s="18" customFormat="1" ht="13.95" customHeight="1">
      <c r="A67" s="42" t="s">
        <v>4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</row>
    <row r="68" spans="1:28" s="18" customFormat="1" ht="13.95" customHeight="1">
      <c r="A68" s="40" t="s">
        <v>3</v>
      </c>
      <c r="B68" s="40"/>
      <c r="C68" s="13">
        <f>AVERAGE(C69:C77)</f>
        <v>0</v>
      </c>
      <c r="D68" s="13">
        <f t="shared" ref="D68:AA68" si="20">AVERAGE(D69:D77)</f>
        <v>0</v>
      </c>
      <c r="E68" s="13">
        <f t="shared" si="20"/>
        <v>0</v>
      </c>
      <c r="F68" s="13">
        <f t="shared" si="20"/>
        <v>0</v>
      </c>
      <c r="G68" s="13">
        <f t="shared" si="20"/>
        <v>0</v>
      </c>
      <c r="H68" s="13">
        <f t="shared" si="20"/>
        <v>0</v>
      </c>
      <c r="I68" s="13">
        <f t="shared" si="20"/>
        <v>0</v>
      </c>
      <c r="J68" s="13">
        <f t="shared" si="20"/>
        <v>0</v>
      </c>
      <c r="K68" s="13">
        <f t="shared" si="20"/>
        <v>0</v>
      </c>
      <c r="L68" s="13">
        <f t="shared" si="20"/>
        <v>0</v>
      </c>
      <c r="M68" s="13">
        <f t="shared" si="20"/>
        <v>0</v>
      </c>
      <c r="N68" s="13">
        <f t="shared" si="20"/>
        <v>0</v>
      </c>
      <c r="O68" s="13">
        <f t="shared" si="20"/>
        <v>0</v>
      </c>
      <c r="P68" s="13">
        <f t="shared" si="20"/>
        <v>0</v>
      </c>
      <c r="Q68" s="13">
        <f t="shared" si="20"/>
        <v>0</v>
      </c>
      <c r="R68" s="13">
        <f t="shared" si="20"/>
        <v>0</v>
      </c>
      <c r="S68" s="13">
        <f t="shared" si="20"/>
        <v>0</v>
      </c>
      <c r="T68" s="13">
        <f t="shared" si="20"/>
        <v>0</v>
      </c>
      <c r="U68" s="13">
        <f t="shared" si="20"/>
        <v>0</v>
      </c>
      <c r="V68" s="13">
        <f t="shared" si="20"/>
        <v>0</v>
      </c>
      <c r="W68" s="13">
        <f t="shared" si="20"/>
        <v>0</v>
      </c>
      <c r="X68" s="13">
        <f t="shared" si="20"/>
        <v>0</v>
      </c>
      <c r="Y68" s="13">
        <f t="shared" si="20"/>
        <v>0</v>
      </c>
      <c r="Z68" s="13">
        <f t="shared" si="20"/>
        <v>0</v>
      </c>
      <c r="AA68" s="13">
        <f t="shared" si="20"/>
        <v>0</v>
      </c>
      <c r="AB68" s="13" t="e">
        <f>AVERAGEIF(C69:AA77,"&gt;0")</f>
        <v>#DIV/0!</v>
      </c>
    </row>
    <row r="69" spans="1:28" ht="20.399999999999999">
      <c r="A69" s="19" t="s">
        <v>13</v>
      </c>
      <c r="B69" s="11" t="str">
        <f>'1'!B71:C71</f>
        <v>Контактирует со сверстниками на основе общих действий с предметами</v>
      </c>
      <c r="C69" s="14">
        <f>'1'!E71</f>
        <v>0</v>
      </c>
      <c r="D69" s="14">
        <f>'2'!E71</f>
        <v>0</v>
      </c>
      <c r="E69" s="14">
        <f>'3'!E71</f>
        <v>0</v>
      </c>
      <c r="F69" s="14">
        <f>'4'!E71</f>
        <v>0</v>
      </c>
      <c r="G69" s="14">
        <f>'5'!E71</f>
        <v>0</v>
      </c>
      <c r="H69" s="14">
        <f>'6'!E71</f>
        <v>0</v>
      </c>
      <c r="I69" s="14">
        <f>'7'!E71</f>
        <v>0</v>
      </c>
      <c r="J69" s="14">
        <f>'8'!E71</f>
        <v>0</v>
      </c>
      <c r="K69" s="14">
        <f>'9'!E71</f>
        <v>0</v>
      </c>
      <c r="L69" s="14">
        <f>'10'!E71</f>
        <v>0</v>
      </c>
      <c r="M69" s="14">
        <f>'11'!E71</f>
        <v>0</v>
      </c>
      <c r="N69" s="14">
        <f>'12'!E71</f>
        <v>0</v>
      </c>
      <c r="O69" s="14">
        <f>'13'!E71</f>
        <v>0</v>
      </c>
      <c r="P69" s="14">
        <f>'14'!E71</f>
        <v>0</v>
      </c>
      <c r="Q69" s="14">
        <f>'15'!E71</f>
        <v>0</v>
      </c>
      <c r="R69" s="14">
        <f>'16'!E71</f>
        <v>0</v>
      </c>
      <c r="S69" s="14">
        <f>'17'!E71</f>
        <v>0</v>
      </c>
      <c r="T69" s="14">
        <f>'18'!E71</f>
        <v>0</v>
      </c>
      <c r="U69" s="14">
        <f>'19'!E71</f>
        <v>0</v>
      </c>
      <c r="V69" s="14">
        <f>'20'!E71</f>
        <v>0</v>
      </c>
      <c r="W69" s="14">
        <f>'21'!E71</f>
        <v>0</v>
      </c>
      <c r="X69" s="14">
        <f>'22'!E71</f>
        <v>0</v>
      </c>
      <c r="Y69" s="14">
        <f>'23'!E71</f>
        <v>0</v>
      </c>
      <c r="Z69" s="14">
        <f>'24'!E71</f>
        <v>0</v>
      </c>
      <c r="AA69" s="14">
        <f>'25'!E71</f>
        <v>0</v>
      </c>
      <c r="AB69" s="15" t="e">
        <f t="shared" ref="AB69:AB77" si="21">AVERAGEIF(C69:AA69,"&gt;0")</f>
        <v>#DIV/0!</v>
      </c>
    </row>
    <row r="70" spans="1:28" ht="35.4" customHeight="1">
      <c r="A70" s="19" t="s">
        <v>14</v>
      </c>
      <c r="B70" s="11" t="str">
        <f>'1'!B72:C72</f>
        <v>По инициативе взрослого делится с товарищами предметами (игрушками, сладостями и т.д.)</v>
      </c>
      <c r="C70" s="14">
        <f>'1'!E72</f>
        <v>0</v>
      </c>
      <c r="D70" s="14">
        <f>'2'!E72</f>
        <v>0</v>
      </c>
      <c r="E70" s="14">
        <f>'3'!E72</f>
        <v>0</v>
      </c>
      <c r="F70" s="14">
        <f>'4'!E72</f>
        <v>0</v>
      </c>
      <c r="G70" s="14">
        <f>'5'!E72</f>
        <v>0</v>
      </c>
      <c r="H70" s="14">
        <f>'6'!E72</f>
        <v>0</v>
      </c>
      <c r="I70" s="14">
        <f>'7'!E72</f>
        <v>0</v>
      </c>
      <c r="J70" s="14">
        <f>'8'!E72</f>
        <v>0</v>
      </c>
      <c r="K70" s="14">
        <f>'9'!E72</f>
        <v>0</v>
      </c>
      <c r="L70" s="14">
        <f>'10'!E72</f>
        <v>0</v>
      </c>
      <c r="M70" s="14">
        <f>'11'!E72</f>
        <v>0</v>
      </c>
      <c r="N70" s="14">
        <f>'12'!E72</f>
        <v>0</v>
      </c>
      <c r="O70" s="14">
        <f>'13'!E72</f>
        <v>0</v>
      </c>
      <c r="P70" s="14">
        <f>'14'!E72</f>
        <v>0</v>
      </c>
      <c r="Q70" s="14">
        <f>'15'!E72</f>
        <v>0</v>
      </c>
      <c r="R70" s="14">
        <f>'16'!E72</f>
        <v>0</v>
      </c>
      <c r="S70" s="14">
        <f>'17'!E72</f>
        <v>0</v>
      </c>
      <c r="T70" s="14">
        <f>'18'!E72</f>
        <v>0</v>
      </c>
      <c r="U70" s="14">
        <f>'19'!E72</f>
        <v>0</v>
      </c>
      <c r="V70" s="14">
        <f>'20'!E72</f>
        <v>0</v>
      </c>
      <c r="W70" s="14">
        <f>'21'!E72</f>
        <v>0</v>
      </c>
      <c r="X70" s="14">
        <f>'22'!E72</f>
        <v>0</v>
      </c>
      <c r="Y70" s="14">
        <f>'23'!E72</f>
        <v>0</v>
      </c>
      <c r="Z70" s="14">
        <f>'24'!E72</f>
        <v>0</v>
      </c>
      <c r="AA70" s="14">
        <f>'25'!E72</f>
        <v>0</v>
      </c>
      <c r="AB70" s="15" t="e">
        <f t="shared" si="21"/>
        <v>#DIV/0!</v>
      </c>
    </row>
    <row r="71" spans="1:28" ht="36.6" customHeight="1">
      <c r="A71" s="19" t="s">
        <v>15</v>
      </c>
      <c r="B71" s="11" t="str">
        <f>'1'!B73:C73</f>
        <v>По напоминанию взрослого соблюдает правила элементарной вежливости (говорит «спасибо», «здравствуйте», «до свидания»)</v>
      </c>
      <c r="C71" s="14">
        <f>'1'!E73</f>
        <v>0</v>
      </c>
      <c r="D71" s="14">
        <f>'2'!E73</f>
        <v>0</v>
      </c>
      <c r="E71" s="14">
        <f>'3'!E73</f>
        <v>0</v>
      </c>
      <c r="F71" s="14">
        <f>'4'!E73</f>
        <v>0</v>
      </c>
      <c r="G71" s="14">
        <f>'5'!E73</f>
        <v>0</v>
      </c>
      <c r="H71" s="14">
        <f>'6'!E73</f>
        <v>0</v>
      </c>
      <c r="I71" s="14">
        <f>'7'!E73</f>
        <v>0</v>
      </c>
      <c r="J71" s="14">
        <f>'8'!E73</f>
        <v>0</v>
      </c>
      <c r="K71" s="14">
        <f>'9'!E73</f>
        <v>0</v>
      </c>
      <c r="L71" s="14">
        <f>'10'!E73</f>
        <v>0</v>
      </c>
      <c r="M71" s="14">
        <f>'11'!E73</f>
        <v>0</v>
      </c>
      <c r="N71" s="14">
        <f>'12'!E73</f>
        <v>0</v>
      </c>
      <c r="O71" s="14">
        <f>'13'!E73</f>
        <v>0</v>
      </c>
      <c r="P71" s="14">
        <f>'14'!E73</f>
        <v>0</v>
      </c>
      <c r="Q71" s="14">
        <f>'15'!E73</f>
        <v>0</v>
      </c>
      <c r="R71" s="14">
        <f>'16'!E73</f>
        <v>0</v>
      </c>
      <c r="S71" s="14">
        <f>'17'!E73</f>
        <v>0</v>
      </c>
      <c r="T71" s="14">
        <f>'18'!E73</f>
        <v>0</v>
      </c>
      <c r="U71" s="14">
        <f>'19'!E73</f>
        <v>0</v>
      </c>
      <c r="V71" s="14">
        <f>'20'!E73</f>
        <v>0</v>
      </c>
      <c r="W71" s="14">
        <f>'21'!E73</f>
        <v>0</v>
      </c>
      <c r="X71" s="14">
        <f>'22'!E73</f>
        <v>0</v>
      </c>
      <c r="Y71" s="14">
        <f>'23'!E73</f>
        <v>0</v>
      </c>
      <c r="Z71" s="14">
        <f>'24'!E73</f>
        <v>0</v>
      </c>
      <c r="AA71" s="14">
        <f>'25'!E73</f>
        <v>0</v>
      </c>
      <c r="AB71" s="15" t="e">
        <f t="shared" si="21"/>
        <v>#DIV/0!</v>
      </c>
    </row>
    <row r="72" spans="1:28" ht="20.399999999999999">
      <c r="A72" s="19" t="s">
        <v>16</v>
      </c>
      <c r="B72" s="11" t="str">
        <f>'1'!B74:C74</f>
        <v>Стремится совершать поступки, одобряемые взрослым</v>
      </c>
      <c r="C72" s="14">
        <f>'1'!E74</f>
        <v>0</v>
      </c>
      <c r="D72" s="14">
        <f>'2'!E74</f>
        <v>0</v>
      </c>
      <c r="E72" s="14">
        <f>'3'!E74</f>
        <v>0</v>
      </c>
      <c r="F72" s="14">
        <f>'4'!E74</f>
        <v>0</v>
      </c>
      <c r="G72" s="14">
        <f>'5'!E74</f>
        <v>0</v>
      </c>
      <c r="H72" s="14">
        <f>'6'!E74</f>
        <v>0</v>
      </c>
      <c r="I72" s="14">
        <f>'7'!E74</f>
        <v>0</v>
      </c>
      <c r="J72" s="14">
        <f>'8'!E74</f>
        <v>0</v>
      </c>
      <c r="K72" s="14">
        <f>'9'!E74</f>
        <v>0</v>
      </c>
      <c r="L72" s="14">
        <f>'10'!E74</f>
        <v>0</v>
      </c>
      <c r="M72" s="14">
        <f>'11'!E74</f>
        <v>0</v>
      </c>
      <c r="N72" s="14">
        <f>'12'!E74</f>
        <v>0</v>
      </c>
      <c r="O72" s="14">
        <f>'13'!E74</f>
        <v>0</v>
      </c>
      <c r="P72" s="14">
        <f>'14'!E74</f>
        <v>0</v>
      </c>
      <c r="Q72" s="14">
        <f>'15'!E74</f>
        <v>0</v>
      </c>
      <c r="R72" s="14">
        <f>'16'!E74</f>
        <v>0</v>
      </c>
      <c r="S72" s="14">
        <f>'17'!E74</f>
        <v>0</v>
      </c>
      <c r="T72" s="14">
        <f>'18'!E74</f>
        <v>0</v>
      </c>
      <c r="U72" s="14">
        <f>'19'!E74</f>
        <v>0</v>
      </c>
      <c r="V72" s="14">
        <f>'20'!E74</f>
        <v>0</v>
      </c>
      <c r="W72" s="14">
        <f>'21'!E74</f>
        <v>0</v>
      </c>
      <c r="X72" s="14">
        <f>'22'!E74</f>
        <v>0</v>
      </c>
      <c r="Y72" s="14">
        <f>'23'!E74</f>
        <v>0</v>
      </c>
      <c r="Z72" s="14">
        <f>'24'!E74</f>
        <v>0</v>
      </c>
      <c r="AA72" s="14">
        <f>'25'!E74</f>
        <v>0</v>
      </c>
      <c r="AB72" s="15" t="e">
        <f t="shared" si="21"/>
        <v>#DIV/0!</v>
      </c>
    </row>
    <row r="73" spans="1:28" ht="43.2" customHeight="1">
      <c r="A73" s="19" t="s">
        <v>20</v>
      </c>
      <c r="B73" s="11" t="str">
        <f>'1'!B75:C75</f>
        <v>При контроле взрослого способен выполнять нормы поведения, связанные с аккуратностью, сдерживанием агрессивности, послушанием (не толкаться, не обижать сверстников)</v>
      </c>
      <c r="C73" s="14">
        <f>'1'!E75</f>
        <v>0</v>
      </c>
      <c r="D73" s="14">
        <f>'2'!E75</f>
        <v>0</v>
      </c>
      <c r="E73" s="14">
        <f>'3'!E75</f>
        <v>0</v>
      </c>
      <c r="F73" s="14">
        <f>'4'!E75</f>
        <v>0</v>
      </c>
      <c r="G73" s="14">
        <f>'5'!E75</f>
        <v>0</v>
      </c>
      <c r="H73" s="14">
        <f>'6'!E75</f>
        <v>0</v>
      </c>
      <c r="I73" s="14">
        <f>'7'!E75</f>
        <v>0</v>
      </c>
      <c r="J73" s="14">
        <f>'8'!E75</f>
        <v>0</v>
      </c>
      <c r="K73" s="14">
        <f>'9'!E75</f>
        <v>0</v>
      </c>
      <c r="L73" s="14">
        <f>'10'!E75</f>
        <v>0</v>
      </c>
      <c r="M73" s="14">
        <f>'11'!E75</f>
        <v>0</v>
      </c>
      <c r="N73" s="14">
        <f>'12'!E75</f>
        <v>0</v>
      </c>
      <c r="O73" s="14">
        <f>'13'!E75</f>
        <v>0</v>
      </c>
      <c r="P73" s="14">
        <f>'14'!E75</f>
        <v>0</v>
      </c>
      <c r="Q73" s="14">
        <f>'15'!E75</f>
        <v>0</v>
      </c>
      <c r="R73" s="14">
        <f>'16'!E75</f>
        <v>0</v>
      </c>
      <c r="S73" s="14">
        <f>'17'!E75</f>
        <v>0</v>
      </c>
      <c r="T73" s="14">
        <f>'18'!E75</f>
        <v>0</v>
      </c>
      <c r="U73" s="14">
        <f>'19'!E75</f>
        <v>0</v>
      </c>
      <c r="V73" s="14">
        <f>'20'!E75</f>
        <v>0</v>
      </c>
      <c r="W73" s="14">
        <f>'21'!E75</f>
        <v>0</v>
      </c>
      <c r="X73" s="14">
        <f>'22'!E75</f>
        <v>0</v>
      </c>
      <c r="Y73" s="14">
        <f>'23'!E75</f>
        <v>0</v>
      </c>
      <c r="Z73" s="14">
        <f>'24'!E75</f>
        <v>0</v>
      </c>
      <c r="AA73" s="14">
        <f>'25'!E75</f>
        <v>0</v>
      </c>
      <c r="AB73" s="15" t="e">
        <f t="shared" si="21"/>
        <v>#DIV/0!</v>
      </c>
    </row>
    <row r="74" spans="1:28">
      <c r="A74" s="19" t="s">
        <v>21</v>
      </c>
      <c r="B74" s="11" t="str">
        <f>'1'!B76:C76</f>
        <v>Стремится получить от взрослого похвалу</v>
      </c>
      <c r="C74" s="14">
        <f>'1'!E76</f>
        <v>0</v>
      </c>
      <c r="D74" s="14">
        <f>'2'!E76</f>
        <v>0</v>
      </c>
      <c r="E74" s="14">
        <f>'3'!E76</f>
        <v>0</v>
      </c>
      <c r="F74" s="14">
        <f>'4'!E76</f>
        <v>0</v>
      </c>
      <c r="G74" s="14">
        <f>'5'!E76</f>
        <v>0</v>
      </c>
      <c r="H74" s="14">
        <f>'6'!E76</f>
        <v>0</v>
      </c>
      <c r="I74" s="14">
        <f>'7'!E76</f>
        <v>0</v>
      </c>
      <c r="J74" s="14">
        <f>'8'!E76</f>
        <v>0</v>
      </c>
      <c r="K74" s="14">
        <f>'9'!E76</f>
        <v>0</v>
      </c>
      <c r="L74" s="14">
        <f>'10'!E76</f>
        <v>0</v>
      </c>
      <c r="M74" s="14">
        <f>'11'!E76</f>
        <v>0</v>
      </c>
      <c r="N74" s="14">
        <f>'12'!E76</f>
        <v>0</v>
      </c>
      <c r="O74" s="14">
        <f>'13'!E76</f>
        <v>0</v>
      </c>
      <c r="P74" s="14">
        <f>'14'!E76</f>
        <v>0</v>
      </c>
      <c r="Q74" s="14">
        <f>'15'!E76</f>
        <v>0</v>
      </c>
      <c r="R74" s="14">
        <f>'16'!E76</f>
        <v>0</v>
      </c>
      <c r="S74" s="14">
        <f>'17'!E76</f>
        <v>0</v>
      </c>
      <c r="T74" s="14">
        <f>'18'!E76</f>
        <v>0</v>
      </c>
      <c r="U74" s="14">
        <f>'19'!E76</f>
        <v>0</v>
      </c>
      <c r="V74" s="14">
        <f>'20'!E76</f>
        <v>0</v>
      </c>
      <c r="W74" s="14">
        <f>'21'!E76</f>
        <v>0</v>
      </c>
      <c r="X74" s="14">
        <f>'22'!E76</f>
        <v>0</v>
      </c>
      <c r="Y74" s="14">
        <f>'23'!E76</f>
        <v>0</v>
      </c>
      <c r="Z74" s="14">
        <f>'24'!E76</f>
        <v>0</v>
      </c>
      <c r="AA74" s="14">
        <f>'25'!E76</f>
        <v>0</v>
      </c>
      <c r="AB74" s="15" t="e">
        <f t="shared" si="21"/>
        <v>#DIV/0!</v>
      </c>
    </row>
    <row r="75" spans="1:28" ht="20.399999999999999">
      <c r="A75" s="19" t="s">
        <v>23</v>
      </c>
      <c r="B75" s="11" t="str">
        <f>'1'!B77:C77</f>
        <v>Складывается речевое ситуативно-деловое общение</v>
      </c>
      <c r="C75" s="14">
        <f>'1'!E77</f>
        <v>0</v>
      </c>
      <c r="D75" s="14">
        <f>'2'!E77</f>
        <v>0</v>
      </c>
      <c r="E75" s="14">
        <f>'3'!E77</f>
        <v>0</v>
      </c>
      <c r="F75" s="14">
        <f>'4'!E77</f>
        <v>0</v>
      </c>
      <c r="G75" s="14">
        <f>'5'!E77</f>
        <v>0</v>
      </c>
      <c r="H75" s="14">
        <f>'6'!E77</f>
        <v>0</v>
      </c>
      <c r="I75" s="14">
        <f>'7'!E77</f>
        <v>0</v>
      </c>
      <c r="J75" s="14">
        <f>'8'!E77</f>
        <v>0</v>
      </c>
      <c r="K75" s="14">
        <f>'9'!E77</f>
        <v>0</v>
      </c>
      <c r="L75" s="14">
        <f>'10'!E77</f>
        <v>0</v>
      </c>
      <c r="M75" s="14">
        <f>'11'!E77</f>
        <v>0</v>
      </c>
      <c r="N75" s="14">
        <f>'12'!E77</f>
        <v>0</v>
      </c>
      <c r="O75" s="14">
        <f>'13'!E77</f>
        <v>0</v>
      </c>
      <c r="P75" s="14">
        <f>'14'!E77</f>
        <v>0</v>
      </c>
      <c r="Q75" s="14">
        <f>'15'!E77</f>
        <v>0</v>
      </c>
      <c r="R75" s="14">
        <f>'16'!E77</f>
        <v>0</v>
      </c>
      <c r="S75" s="14">
        <f>'17'!E77</f>
        <v>0</v>
      </c>
      <c r="T75" s="14">
        <f>'18'!E77</f>
        <v>0</v>
      </c>
      <c r="U75" s="14">
        <f>'19'!E77</f>
        <v>0</v>
      </c>
      <c r="V75" s="14">
        <f>'20'!E77</f>
        <v>0</v>
      </c>
      <c r="W75" s="14">
        <f>'21'!E77</f>
        <v>0</v>
      </c>
      <c r="X75" s="14">
        <f>'22'!E77</f>
        <v>0</v>
      </c>
      <c r="Y75" s="14">
        <f>'23'!E77</f>
        <v>0</v>
      </c>
      <c r="Z75" s="14">
        <f>'24'!E77</f>
        <v>0</v>
      </c>
      <c r="AA75" s="14">
        <f>'25'!E77</f>
        <v>0</v>
      </c>
      <c r="AB75" s="15" t="e">
        <f t="shared" si="21"/>
        <v>#DIV/0!</v>
      </c>
    </row>
    <row r="76" spans="1:28" ht="20.399999999999999">
      <c r="A76" s="19" t="s">
        <v>24</v>
      </c>
      <c r="B76" s="11" t="str">
        <f>'1'!B78:C78</f>
        <v>Складывается эмоционально-практическое взаимодействие со сверстниками</v>
      </c>
      <c r="C76" s="14">
        <f>'1'!E78</f>
        <v>0</v>
      </c>
      <c r="D76" s="14">
        <f>'2'!E78</f>
        <v>0</v>
      </c>
      <c r="E76" s="14">
        <f>'3'!E78</f>
        <v>0</v>
      </c>
      <c r="F76" s="14">
        <f>'4'!E78</f>
        <v>0</v>
      </c>
      <c r="G76" s="14">
        <f>'5'!E78</f>
        <v>0</v>
      </c>
      <c r="H76" s="14">
        <f>'6'!E78</f>
        <v>0</v>
      </c>
      <c r="I76" s="14">
        <f>'7'!E78</f>
        <v>0</v>
      </c>
      <c r="J76" s="14">
        <f>'8'!E78</f>
        <v>0</v>
      </c>
      <c r="K76" s="14">
        <f>'9'!E78</f>
        <v>0</v>
      </c>
      <c r="L76" s="14">
        <f>'10'!E78</f>
        <v>0</v>
      </c>
      <c r="M76" s="14">
        <f>'11'!E78</f>
        <v>0</v>
      </c>
      <c r="N76" s="14">
        <f>'12'!E78</f>
        <v>0</v>
      </c>
      <c r="O76" s="14">
        <f>'13'!E78</f>
        <v>0</v>
      </c>
      <c r="P76" s="14">
        <f>'14'!E78</f>
        <v>0</v>
      </c>
      <c r="Q76" s="14">
        <f>'15'!E78</f>
        <v>0</v>
      </c>
      <c r="R76" s="14">
        <f>'16'!E78</f>
        <v>0</v>
      </c>
      <c r="S76" s="14">
        <f>'17'!E78</f>
        <v>0</v>
      </c>
      <c r="T76" s="14">
        <f>'18'!E78</f>
        <v>0</v>
      </c>
      <c r="U76" s="14">
        <f>'19'!E78</f>
        <v>0</v>
      </c>
      <c r="V76" s="14">
        <f>'20'!E78</f>
        <v>0</v>
      </c>
      <c r="W76" s="14">
        <f>'21'!E78</f>
        <v>0</v>
      </c>
      <c r="X76" s="14">
        <f>'22'!E78</f>
        <v>0</v>
      </c>
      <c r="Y76" s="14">
        <f>'23'!E78</f>
        <v>0</v>
      </c>
      <c r="Z76" s="14">
        <f>'24'!E78</f>
        <v>0</v>
      </c>
      <c r="AA76" s="14">
        <f>'25'!E78</f>
        <v>0</v>
      </c>
      <c r="AB76" s="15" t="e">
        <f t="shared" si="21"/>
        <v>#DIV/0!</v>
      </c>
    </row>
    <row r="77" spans="1:28" ht="35.4" customHeight="1">
      <c r="A77" s="19" t="s">
        <v>25</v>
      </c>
      <c r="B77" s="11" t="str">
        <f>'1'!B79:C79</f>
        <v>Ребенок предлагает сверстнику игрушки, помогает, сопереживает сверстнику, присоединяется к игре со сверстниками</v>
      </c>
      <c r="C77" s="14">
        <f>'1'!E79</f>
        <v>0</v>
      </c>
      <c r="D77" s="14">
        <f>'2'!E79</f>
        <v>0</v>
      </c>
      <c r="E77" s="14">
        <f>'3'!E79</f>
        <v>0</v>
      </c>
      <c r="F77" s="14">
        <f>'4'!E79</f>
        <v>0</v>
      </c>
      <c r="G77" s="14">
        <f>'5'!E79</f>
        <v>0</v>
      </c>
      <c r="H77" s="14">
        <f>'6'!E79</f>
        <v>0</v>
      </c>
      <c r="I77" s="14">
        <f>'7'!E79</f>
        <v>0</v>
      </c>
      <c r="J77" s="14">
        <f>'8'!E79</f>
        <v>0</v>
      </c>
      <c r="K77" s="14">
        <f>'9'!E79</f>
        <v>0</v>
      </c>
      <c r="L77" s="14">
        <f>'10'!E79</f>
        <v>0</v>
      </c>
      <c r="M77" s="14">
        <f>'11'!E79</f>
        <v>0</v>
      </c>
      <c r="N77" s="14">
        <f>'12'!E79</f>
        <v>0</v>
      </c>
      <c r="O77" s="14">
        <f>'13'!E79</f>
        <v>0</v>
      </c>
      <c r="P77" s="14">
        <f>'14'!E79</f>
        <v>0</v>
      </c>
      <c r="Q77" s="14">
        <f>'15'!E79</f>
        <v>0</v>
      </c>
      <c r="R77" s="14">
        <f>'16'!E79</f>
        <v>0</v>
      </c>
      <c r="S77" s="14">
        <f>'17'!E79</f>
        <v>0</v>
      </c>
      <c r="T77" s="14">
        <f>'18'!E79</f>
        <v>0</v>
      </c>
      <c r="U77" s="14">
        <f>'19'!E79</f>
        <v>0</v>
      </c>
      <c r="V77" s="14">
        <f>'20'!E79</f>
        <v>0</v>
      </c>
      <c r="W77" s="14">
        <f>'21'!E79</f>
        <v>0</v>
      </c>
      <c r="X77" s="14">
        <f>'22'!E79</f>
        <v>0</v>
      </c>
      <c r="Y77" s="14">
        <f>'23'!E79</f>
        <v>0</v>
      </c>
      <c r="Z77" s="14">
        <f>'24'!E79</f>
        <v>0</v>
      </c>
      <c r="AA77" s="14">
        <f>'25'!E79</f>
        <v>0</v>
      </c>
      <c r="AB77" s="15" t="e">
        <f t="shared" si="21"/>
        <v>#DIV/0!</v>
      </c>
    </row>
    <row r="78" spans="1:28" s="18" customFormat="1" ht="13.95" customHeight="1">
      <c r="A78" s="42" t="s">
        <v>5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</row>
    <row r="79" spans="1:28" s="18" customFormat="1" ht="13.95" customHeight="1">
      <c r="A79" s="40" t="s">
        <v>3</v>
      </c>
      <c r="B79" s="40"/>
      <c r="C79" s="13">
        <f>AVERAGE(C80:C83)</f>
        <v>0</v>
      </c>
      <c r="D79" s="13">
        <f t="shared" ref="D79:AA79" si="22">AVERAGE(D80:D83)</f>
        <v>0</v>
      </c>
      <c r="E79" s="13">
        <f t="shared" si="22"/>
        <v>0</v>
      </c>
      <c r="F79" s="13">
        <f t="shared" si="22"/>
        <v>0</v>
      </c>
      <c r="G79" s="13">
        <f t="shared" si="22"/>
        <v>0</v>
      </c>
      <c r="H79" s="13">
        <f t="shared" si="22"/>
        <v>0</v>
      </c>
      <c r="I79" s="13">
        <f t="shared" si="22"/>
        <v>0</v>
      </c>
      <c r="J79" s="13">
        <f t="shared" si="22"/>
        <v>0</v>
      </c>
      <c r="K79" s="13">
        <f t="shared" si="22"/>
        <v>0</v>
      </c>
      <c r="L79" s="13">
        <f t="shared" si="22"/>
        <v>0</v>
      </c>
      <c r="M79" s="13">
        <f t="shared" si="22"/>
        <v>0</v>
      </c>
      <c r="N79" s="13">
        <f t="shared" si="22"/>
        <v>0</v>
      </c>
      <c r="O79" s="13">
        <f t="shared" si="22"/>
        <v>0</v>
      </c>
      <c r="P79" s="13">
        <f t="shared" si="22"/>
        <v>0</v>
      </c>
      <c r="Q79" s="13">
        <f t="shared" si="22"/>
        <v>0</v>
      </c>
      <c r="R79" s="13">
        <f t="shared" si="22"/>
        <v>0</v>
      </c>
      <c r="S79" s="13">
        <f t="shared" si="22"/>
        <v>0</v>
      </c>
      <c r="T79" s="13">
        <f t="shared" si="22"/>
        <v>0</v>
      </c>
      <c r="U79" s="13">
        <f t="shared" si="22"/>
        <v>0</v>
      </c>
      <c r="V79" s="13">
        <f t="shared" si="22"/>
        <v>0</v>
      </c>
      <c r="W79" s="13">
        <f t="shared" si="22"/>
        <v>0</v>
      </c>
      <c r="X79" s="13">
        <f t="shared" si="22"/>
        <v>0</v>
      </c>
      <c r="Y79" s="13">
        <f t="shared" si="22"/>
        <v>0</v>
      </c>
      <c r="Z79" s="13">
        <f t="shared" si="22"/>
        <v>0</v>
      </c>
      <c r="AA79" s="13">
        <f t="shared" si="22"/>
        <v>0</v>
      </c>
      <c r="AB79" s="13" t="e">
        <f>AVERAGEIF(C80:AA83,"&gt;0")</f>
        <v>#DIV/0!</v>
      </c>
    </row>
    <row r="80" spans="1:28" ht="15.6" customHeight="1">
      <c r="A80" s="10" t="s">
        <v>17</v>
      </c>
      <c r="B80" s="11" t="str">
        <f>'1'!B82:C82</f>
        <v>Понимает «можно», «нельзя»</v>
      </c>
      <c r="C80" s="14">
        <f>'1'!E82</f>
        <v>0</v>
      </c>
      <c r="D80" s="14">
        <f>'2'!E82</f>
        <v>0</v>
      </c>
      <c r="E80" s="14">
        <f>'3'!E82</f>
        <v>0</v>
      </c>
      <c r="F80" s="14">
        <f>'4'!E82</f>
        <v>0</v>
      </c>
      <c r="G80" s="14">
        <f>'5'!E82</f>
        <v>0</v>
      </c>
      <c r="H80" s="14">
        <f>'6'!E82</f>
        <v>0</v>
      </c>
      <c r="I80" s="14">
        <f>'7'!E82</f>
        <v>0</v>
      </c>
      <c r="J80" s="14">
        <f>'8'!E82</f>
        <v>0</v>
      </c>
      <c r="K80" s="14">
        <f>'9'!E82</f>
        <v>0</v>
      </c>
      <c r="L80" s="14">
        <f>'10'!E82</f>
        <v>0</v>
      </c>
      <c r="M80" s="14">
        <f>'11'!E82</f>
        <v>0</v>
      </c>
      <c r="N80" s="14">
        <f>'12'!E82</f>
        <v>0</v>
      </c>
      <c r="O80" s="14">
        <f>'13'!E82</f>
        <v>0</v>
      </c>
      <c r="P80" s="14">
        <f>'14'!E82</f>
        <v>0</v>
      </c>
      <c r="Q80" s="14">
        <f>'15'!E82</f>
        <v>0</v>
      </c>
      <c r="R80" s="14">
        <f>'16'!E82</f>
        <v>0</v>
      </c>
      <c r="S80" s="14">
        <f>'17'!E82</f>
        <v>0</v>
      </c>
      <c r="T80" s="14">
        <f>'18'!E82</f>
        <v>0</v>
      </c>
      <c r="U80" s="14">
        <f>'19'!E82</f>
        <v>0</v>
      </c>
      <c r="V80" s="14">
        <f>'20'!E82</f>
        <v>0</v>
      </c>
      <c r="W80" s="14">
        <f>'21'!E82</f>
        <v>0</v>
      </c>
      <c r="X80" s="14">
        <f>'22'!E82</f>
        <v>0</v>
      </c>
      <c r="Y80" s="14">
        <f>'23'!E82</f>
        <v>0</v>
      </c>
      <c r="Z80" s="14">
        <f>'24'!E82</f>
        <v>0</v>
      </c>
      <c r="AA80" s="14">
        <f>'25'!E82</f>
        <v>0</v>
      </c>
      <c r="AB80" s="15" t="e">
        <f t="shared" ref="AB80:AB83" si="23">AVERAGEIF(C80:AA80,"&gt;0")</f>
        <v>#DIV/0!</v>
      </c>
    </row>
    <row r="81" spans="1:28" ht="14.4" customHeight="1">
      <c r="A81" s="10" t="s">
        <v>18</v>
      </c>
      <c r="B81" s="11" t="str">
        <f>'1'!B83:C83</f>
        <v>Соотносит себя со своим именем</v>
      </c>
      <c r="C81" s="14">
        <f>'1'!E83</f>
        <v>0</v>
      </c>
      <c r="D81" s="14">
        <f>'2'!E83</f>
        <v>0</v>
      </c>
      <c r="E81" s="14">
        <f>'3'!E83</f>
        <v>0</v>
      </c>
      <c r="F81" s="14">
        <f>'4'!E83</f>
        <v>0</v>
      </c>
      <c r="G81" s="14">
        <f>'5'!E83</f>
        <v>0</v>
      </c>
      <c r="H81" s="14">
        <f>'6'!E83</f>
        <v>0</v>
      </c>
      <c r="I81" s="14">
        <f>'7'!E83</f>
        <v>0</v>
      </c>
      <c r="J81" s="14">
        <f>'8'!E83</f>
        <v>0</v>
      </c>
      <c r="K81" s="14">
        <f>'9'!E83</f>
        <v>0</v>
      </c>
      <c r="L81" s="14">
        <f>'10'!E83</f>
        <v>0</v>
      </c>
      <c r="M81" s="14">
        <f>'11'!E83</f>
        <v>0</v>
      </c>
      <c r="N81" s="14">
        <f>'12'!E83</f>
        <v>0</v>
      </c>
      <c r="O81" s="14">
        <f>'13'!E83</f>
        <v>0</v>
      </c>
      <c r="P81" s="14">
        <f>'14'!E83</f>
        <v>0</v>
      </c>
      <c r="Q81" s="14">
        <f>'15'!E83</f>
        <v>0</v>
      </c>
      <c r="R81" s="14">
        <f>'16'!E83</f>
        <v>0</v>
      </c>
      <c r="S81" s="14">
        <f>'17'!E83</f>
        <v>0</v>
      </c>
      <c r="T81" s="14">
        <f>'18'!E83</f>
        <v>0</v>
      </c>
      <c r="U81" s="14">
        <f>'19'!E83</f>
        <v>0</v>
      </c>
      <c r="V81" s="14">
        <f>'20'!E83</f>
        <v>0</v>
      </c>
      <c r="W81" s="14">
        <f>'21'!E83</f>
        <v>0</v>
      </c>
      <c r="X81" s="14">
        <f>'22'!E83</f>
        <v>0</v>
      </c>
      <c r="Y81" s="14">
        <f>'23'!E83</f>
        <v>0</v>
      </c>
      <c r="Z81" s="14">
        <f>'24'!E83</f>
        <v>0</v>
      </c>
      <c r="AA81" s="14">
        <f>'25'!E83</f>
        <v>0</v>
      </c>
      <c r="AB81" s="15" t="e">
        <f t="shared" si="23"/>
        <v>#DIV/0!</v>
      </c>
    </row>
    <row r="82" spans="1:28" ht="24.6" customHeight="1">
      <c r="A82" s="10" t="s">
        <v>19</v>
      </c>
      <c r="B82" s="11" t="str">
        <f>'1'!B84:C84</f>
        <v>Выделяет среди сверстников тех, с кем ему больше всего нравится общаться, играть</v>
      </c>
      <c r="C82" s="14">
        <f>'1'!E84</f>
        <v>0</v>
      </c>
      <c r="D82" s="14">
        <f>'2'!E84</f>
        <v>0</v>
      </c>
      <c r="E82" s="14">
        <f>'3'!E84</f>
        <v>0</v>
      </c>
      <c r="F82" s="14">
        <f>'4'!E84</f>
        <v>0</v>
      </c>
      <c r="G82" s="14">
        <f>'5'!E84</f>
        <v>0</v>
      </c>
      <c r="H82" s="14">
        <f>'6'!E84</f>
        <v>0</v>
      </c>
      <c r="I82" s="14">
        <f>'7'!E84</f>
        <v>0</v>
      </c>
      <c r="J82" s="14">
        <f>'8'!E84</f>
        <v>0</v>
      </c>
      <c r="K82" s="14">
        <f>'9'!E84</f>
        <v>0</v>
      </c>
      <c r="L82" s="14">
        <f>'10'!E84</f>
        <v>0</v>
      </c>
      <c r="M82" s="14">
        <f>'11'!E84</f>
        <v>0</v>
      </c>
      <c r="N82" s="14">
        <f>'12'!E84</f>
        <v>0</v>
      </c>
      <c r="O82" s="14">
        <f>'13'!E84</f>
        <v>0</v>
      </c>
      <c r="P82" s="14">
        <f>'14'!E84</f>
        <v>0</v>
      </c>
      <c r="Q82" s="14">
        <f>'15'!E84</f>
        <v>0</v>
      </c>
      <c r="R82" s="14">
        <f>'16'!E84</f>
        <v>0</v>
      </c>
      <c r="S82" s="14">
        <f>'17'!E84</f>
        <v>0</v>
      </c>
      <c r="T82" s="14">
        <f>'18'!E84</f>
        <v>0</v>
      </c>
      <c r="U82" s="14">
        <f>'19'!E84</f>
        <v>0</v>
      </c>
      <c r="V82" s="14">
        <f>'20'!E84</f>
        <v>0</v>
      </c>
      <c r="W82" s="14">
        <f>'21'!E84</f>
        <v>0</v>
      </c>
      <c r="X82" s="14">
        <f>'22'!E84</f>
        <v>0</v>
      </c>
      <c r="Y82" s="14">
        <f>'23'!E84</f>
        <v>0</v>
      </c>
      <c r="Z82" s="14">
        <f>'24'!E84</f>
        <v>0</v>
      </c>
      <c r="AA82" s="14">
        <f>'25'!E84</f>
        <v>0</v>
      </c>
      <c r="AB82" s="15" t="e">
        <f t="shared" si="23"/>
        <v>#DIV/0!</v>
      </c>
    </row>
    <row r="83" spans="1:28" ht="24.6" customHeight="1">
      <c r="A83" s="10" t="s">
        <v>22</v>
      </c>
      <c r="B83" s="11" t="str">
        <f>'1'!B85:C85</f>
        <v>Говорит о себе в первом лице «Я», выделяя себя и других</v>
      </c>
      <c r="C83" s="14">
        <f>'1'!E85</f>
        <v>0</v>
      </c>
      <c r="D83" s="14">
        <f>'2'!E85</f>
        <v>0</v>
      </c>
      <c r="E83" s="14">
        <f>'3'!E85</f>
        <v>0</v>
      </c>
      <c r="F83" s="14">
        <f>'4'!E85</f>
        <v>0</v>
      </c>
      <c r="G83" s="14">
        <f>'5'!E85</f>
        <v>0</v>
      </c>
      <c r="H83" s="14">
        <f>'6'!E85</f>
        <v>0</v>
      </c>
      <c r="I83" s="14">
        <f>'7'!E85</f>
        <v>0</v>
      </c>
      <c r="J83" s="14">
        <f>'8'!E85</f>
        <v>0</v>
      </c>
      <c r="K83" s="14">
        <f>'9'!E85</f>
        <v>0</v>
      </c>
      <c r="L83" s="14">
        <f>'10'!E85</f>
        <v>0</v>
      </c>
      <c r="M83" s="14">
        <f>'11'!E85</f>
        <v>0</v>
      </c>
      <c r="N83" s="14">
        <f>'12'!E85</f>
        <v>0</v>
      </c>
      <c r="O83" s="14">
        <f>'13'!E85</f>
        <v>0</v>
      </c>
      <c r="P83" s="14">
        <f>'14'!E85</f>
        <v>0</v>
      </c>
      <c r="Q83" s="14">
        <f>'15'!E85</f>
        <v>0</v>
      </c>
      <c r="R83" s="14">
        <f>'16'!E85</f>
        <v>0</v>
      </c>
      <c r="S83" s="14">
        <f>'17'!E85</f>
        <v>0</v>
      </c>
      <c r="T83" s="14">
        <f>'18'!E85</f>
        <v>0</v>
      </c>
      <c r="U83" s="14">
        <f>'19'!E85</f>
        <v>0</v>
      </c>
      <c r="V83" s="14">
        <f>'20'!E85</f>
        <v>0</v>
      </c>
      <c r="W83" s="14">
        <f>'21'!E85</f>
        <v>0</v>
      </c>
      <c r="X83" s="14">
        <f>'22'!E85</f>
        <v>0</v>
      </c>
      <c r="Y83" s="14">
        <f>'23'!E85</f>
        <v>0</v>
      </c>
      <c r="Z83" s="14">
        <f>'24'!E85</f>
        <v>0</v>
      </c>
      <c r="AA83" s="14">
        <f>'25'!E85</f>
        <v>0</v>
      </c>
      <c r="AB83" s="15" t="e">
        <f t="shared" si="23"/>
        <v>#DIV/0!</v>
      </c>
    </row>
  </sheetData>
  <sheetProtection password="CC71" sheet="1" objects="1" scenarios="1"/>
  <mergeCells count="31">
    <mergeCell ref="A1:AB1"/>
    <mergeCell ref="A79:B79"/>
    <mergeCell ref="A49:B49"/>
    <mergeCell ref="A53:B53"/>
    <mergeCell ref="A59:B59"/>
    <mergeCell ref="A52:AB52"/>
    <mergeCell ref="A58:AB58"/>
    <mergeCell ref="A62:AB62"/>
    <mergeCell ref="A63:AB63"/>
    <mergeCell ref="A67:AB67"/>
    <mergeCell ref="A78:AB78"/>
    <mergeCell ref="A64:B64"/>
    <mergeCell ref="A68:B68"/>
    <mergeCell ref="A23:B23"/>
    <mergeCell ref="A28:AB28"/>
    <mergeCell ref="A41:AB41"/>
    <mergeCell ref="A47:AB47"/>
    <mergeCell ref="A48:AB48"/>
    <mergeCell ref="A29:B29"/>
    <mergeCell ref="A42:B42"/>
    <mergeCell ref="A10:AB10"/>
    <mergeCell ref="A16:AB16"/>
    <mergeCell ref="A21:AB21"/>
    <mergeCell ref="A22:AB22"/>
    <mergeCell ref="A11:B11"/>
    <mergeCell ref="A17:B17"/>
    <mergeCell ref="A2:B2"/>
    <mergeCell ref="AB2:AB4"/>
    <mergeCell ref="A3:AA3"/>
    <mergeCell ref="A4:AA4"/>
    <mergeCell ref="A5:B5"/>
  </mergeCells>
  <conditionalFormatting sqref="C5:AA5 C11:AA11 C17:AA17 C23:AA23 C29:AA29 C42:AA42 C49:AB49 C53:AB53 C64:AB64 C68:AB68 C79:AB79 AB5:AB9 AB11:AB15 AB17:AB20 AB23:AB27 AB29:AB40 AB42:AB46 AB49:AB51 AB53:AB57 C59:AB59 AB59:AB61 AB64:AB66 AB68:AB77 AB79:AB83">
    <cfRule type="cellIs" dxfId="5" priority="1" operator="between">
      <formula>2.6</formula>
      <formula>3</formula>
    </cfRule>
    <cfRule type="cellIs" dxfId="4" priority="2" operator="between">
      <formula>1.6</formula>
      <formula>2.59</formula>
    </cfRule>
    <cfRule type="cellIs" dxfId="3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A30"/>
  <sheetViews>
    <sheetView topLeftCell="C1" workbookViewId="0">
      <pane ySplit="2" topLeftCell="A3" activePane="bottomLeft" state="frozen"/>
      <selection activeCell="H5" sqref="H5"/>
      <selection pane="bottomLeft" activeCell="H5" sqref="H5"/>
    </sheetView>
  </sheetViews>
  <sheetFormatPr defaultRowHeight="14.4"/>
  <cols>
    <col min="1" max="1" width="20.44140625" style="2" customWidth="1"/>
    <col min="2" max="2" width="8.88671875" style="2" customWidth="1"/>
    <col min="3" max="27" width="4.5546875" style="2" customWidth="1"/>
    <col min="28" max="16384" width="8.88671875" style="2"/>
  </cols>
  <sheetData>
    <row r="1" spans="1:27" ht="15.6">
      <c r="A1" s="74" t="s">
        <v>89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27" ht="61.8" customHeight="1">
      <c r="A2" s="20" t="s">
        <v>28</v>
      </c>
      <c r="B2" s="20" t="s">
        <v>29</v>
      </c>
      <c r="C2" s="21">
        <f>'ГРУППА динамика (сент)'!C2</f>
        <v>0</v>
      </c>
      <c r="D2" s="21">
        <f>'ГРУППА динамика (сент)'!D2</f>
        <v>0</v>
      </c>
      <c r="E2" s="21">
        <f>'ГРУППА динамика (сент)'!E2</f>
        <v>0</v>
      </c>
      <c r="F2" s="21">
        <f>'ГРУППА динамика (сент)'!F2</f>
        <v>0</v>
      </c>
      <c r="G2" s="21">
        <f>'ГРУППА динамика (сент)'!G2</f>
        <v>0</v>
      </c>
      <c r="H2" s="21">
        <f>'ГРУППА динамика (сент)'!H2</f>
        <v>0</v>
      </c>
      <c r="I2" s="21">
        <f>'ГРУППА динамика (сент)'!I2</f>
        <v>0</v>
      </c>
      <c r="J2" s="21">
        <f>'ГРУППА динамика (сент)'!J2</f>
        <v>0</v>
      </c>
      <c r="K2" s="21">
        <f>'ГРУППА динамика (сент)'!K2</f>
        <v>0</v>
      </c>
      <c r="L2" s="21">
        <f>'ГРУППА динамика (сент)'!L2</f>
        <v>0</v>
      </c>
      <c r="M2" s="21">
        <f>'ГРУППА динамика (сент)'!M2</f>
        <v>0</v>
      </c>
      <c r="N2" s="21">
        <f>'ГРУППА динамика (сент)'!N2</f>
        <v>0</v>
      </c>
      <c r="O2" s="21">
        <f>'ГРУППА динамика (сент)'!O2</f>
        <v>0</v>
      </c>
      <c r="P2" s="21">
        <f>'ГРУППА динамика (сент)'!P2</f>
        <v>0</v>
      </c>
      <c r="Q2" s="21">
        <f>'ГРУППА динамика (сент)'!Q2</f>
        <v>0</v>
      </c>
      <c r="R2" s="21">
        <f>'ГРУППА динамика (сент)'!R2</f>
        <v>0</v>
      </c>
      <c r="S2" s="21">
        <f>'ГРУППА динамика (сент)'!S2</f>
        <v>0</v>
      </c>
      <c r="T2" s="21">
        <f>'ГРУППА динамика (сент)'!T2</f>
        <v>0</v>
      </c>
      <c r="U2" s="21">
        <f>'ГРУППА динамика (сент)'!U2</f>
        <v>0</v>
      </c>
      <c r="V2" s="21">
        <f>'ГРУППА динамика (сент)'!V2</f>
        <v>0</v>
      </c>
      <c r="W2" s="21">
        <f>'ГРУППА динамика (сент)'!W2</f>
        <v>0</v>
      </c>
      <c r="X2" s="21">
        <f>'ГРУППА динамика (сент)'!X2</f>
        <v>0</v>
      </c>
      <c r="Y2" s="21">
        <f>'ГРУППА динамика (сент)'!Y2</f>
        <v>0</v>
      </c>
      <c r="Z2" s="21">
        <f>'ГРУППА динамика (сент)'!Z2</f>
        <v>0</v>
      </c>
      <c r="AA2" s="21">
        <f>'ГРУППА динамика (сент)'!AA2</f>
        <v>0</v>
      </c>
    </row>
    <row r="3" spans="1:27" ht="19.05" customHeight="1">
      <c r="A3" s="69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1"/>
    </row>
    <row r="4" spans="1:27" ht="34.799999999999997" customHeight="1">
      <c r="A4" s="72" t="s">
        <v>1</v>
      </c>
      <c r="B4" s="22" t="s">
        <v>31</v>
      </c>
      <c r="C4" s="23">
        <f>'ГРУППА динамика (сент)'!C5</f>
        <v>0</v>
      </c>
      <c r="D4" s="23">
        <f>'ГРУППА динамика (сент)'!D5</f>
        <v>0</v>
      </c>
      <c r="E4" s="23">
        <f>'ГРУППА динамика (сент)'!E5</f>
        <v>0</v>
      </c>
      <c r="F4" s="23">
        <f>'ГРУППА динамика (сент)'!F5</f>
        <v>0</v>
      </c>
      <c r="G4" s="23">
        <f>'ГРУППА динамика (сент)'!G5</f>
        <v>0</v>
      </c>
      <c r="H4" s="23">
        <f>'ГРУППА динамика (сент)'!H5</f>
        <v>0</v>
      </c>
      <c r="I4" s="23">
        <f>'ГРУППА динамика (сент)'!I5</f>
        <v>0</v>
      </c>
      <c r="J4" s="23">
        <f>'ГРУППА динамика (сент)'!J5</f>
        <v>0</v>
      </c>
      <c r="K4" s="23">
        <f>'ГРУППА динамика (сент)'!K5</f>
        <v>0</v>
      </c>
      <c r="L4" s="23">
        <f>'ГРУППА динамика (сент)'!L5</f>
        <v>0</v>
      </c>
      <c r="M4" s="23">
        <f>'ГРУППА динамика (сент)'!M5</f>
        <v>0</v>
      </c>
      <c r="N4" s="23">
        <f>'ГРУППА динамика (сент)'!N5</f>
        <v>0</v>
      </c>
      <c r="O4" s="23">
        <f>'ГРУППА динамика (сент)'!O5</f>
        <v>0</v>
      </c>
      <c r="P4" s="23">
        <f>'ГРУППА динамика (сент)'!P5</f>
        <v>0</v>
      </c>
      <c r="Q4" s="23">
        <f>'ГРУППА динамика (сент)'!Q5</f>
        <v>0</v>
      </c>
      <c r="R4" s="23">
        <f>'ГРУППА динамика (сент)'!R5</f>
        <v>0</v>
      </c>
      <c r="S4" s="23">
        <f>'ГРУППА динамика (сент)'!S5</f>
        <v>0</v>
      </c>
      <c r="T4" s="23">
        <f>'ГРУППА динамика (сент)'!T5</f>
        <v>0</v>
      </c>
      <c r="U4" s="23">
        <f>'ГРУППА динамика (сент)'!U5</f>
        <v>0</v>
      </c>
      <c r="V4" s="23">
        <f>'ГРУППА динамика (сент)'!V5</f>
        <v>0</v>
      </c>
      <c r="W4" s="23">
        <f>'ГРУППА динамика (сент)'!W5</f>
        <v>0</v>
      </c>
      <c r="X4" s="23">
        <f>'ГРУППА динамика (сент)'!X5</f>
        <v>0</v>
      </c>
      <c r="Y4" s="23">
        <f>'ГРУППА динамика (сент)'!Y5</f>
        <v>0</v>
      </c>
      <c r="Z4" s="23">
        <f>'ГРУППА динамика (сент)'!Z5</f>
        <v>0</v>
      </c>
      <c r="AA4" s="23">
        <f>'ГРУППА динамика (сент)'!AA5</f>
        <v>0</v>
      </c>
    </row>
    <row r="5" spans="1:27" ht="34.799999999999997" customHeight="1">
      <c r="A5" s="73"/>
      <c r="B5" s="22" t="s">
        <v>32</v>
      </c>
      <c r="C5" s="23">
        <f>'ГРУППА динамика (май)'!C5</f>
        <v>0</v>
      </c>
      <c r="D5" s="23">
        <f>'ГРУППА динамика (май)'!D5</f>
        <v>0</v>
      </c>
      <c r="E5" s="23">
        <f>'ГРУППА динамика (май)'!E5</f>
        <v>0</v>
      </c>
      <c r="F5" s="23">
        <f>'ГРУППА динамика (май)'!F5</f>
        <v>0</v>
      </c>
      <c r="G5" s="23">
        <f>'ГРУППА динамика (май)'!G5</f>
        <v>0</v>
      </c>
      <c r="H5" s="23">
        <f>'ГРУППА динамика (май)'!H5</f>
        <v>0</v>
      </c>
      <c r="I5" s="23">
        <f>'ГРУППА динамика (май)'!I5</f>
        <v>0</v>
      </c>
      <c r="J5" s="23">
        <f>'ГРУППА динамика (май)'!J5</f>
        <v>0</v>
      </c>
      <c r="K5" s="23">
        <f>'ГРУППА динамика (май)'!K5</f>
        <v>0</v>
      </c>
      <c r="L5" s="23">
        <f>'ГРУППА динамика (май)'!L5</f>
        <v>0</v>
      </c>
      <c r="M5" s="23">
        <f>'ГРУППА динамика (май)'!M5</f>
        <v>0</v>
      </c>
      <c r="N5" s="23">
        <f>'ГРУППА динамика (май)'!N5</f>
        <v>0</v>
      </c>
      <c r="O5" s="23">
        <f>'ГРУППА динамика (май)'!O5</f>
        <v>0</v>
      </c>
      <c r="P5" s="23">
        <f>'ГРУППА динамика (май)'!P5</f>
        <v>0</v>
      </c>
      <c r="Q5" s="23">
        <f>'ГРУППА динамика (май)'!Q5</f>
        <v>0</v>
      </c>
      <c r="R5" s="23">
        <f>'ГРУППА динамика (май)'!R5</f>
        <v>0</v>
      </c>
      <c r="S5" s="23">
        <f>'ГРУППА динамика (май)'!S5</f>
        <v>0</v>
      </c>
      <c r="T5" s="23">
        <f>'ГРУППА динамика (май)'!T5</f>
        <v>0</v>
      </c>
      <c r="U5" s="23">
        <f>'ГРУППА динамика (май)'!U5</f>
        <v>0</v>
      </c>
      <c r="V5" s="23">
        <f>'ГРУППА динамика (май)'!V5</f>
        <v>0</v>
      </c>
      <c r="W5" s="23">
        <f>'ГРУППА динамика (май)'!W5</f>
        <v>0</v>
      </c>
      <c r="X5" s="23">
        <f>'ГРУППА динамика (май)'!X5</f>
        <v>0</v>
      </c>
      <c r="Y5" s="23">
        <f>'ГРУППА динамика (май)'!Y5</f>
        <v>0</v>
      </c>
      <c r="Z5" s="23">
        <f>'ГРУППА динамика (май)'!Z5</f>
        <v>0</v>
      </c>
      <c r="AA5" s="23">
        <f>'ГРУППА динамика (май)'!AA5</f>
        <v>0</v>
      </c>
    </row>
    <row r="6" spans="1:27" ht="34.799999999999997" customHeight="1">
      <c r="A6" s="72" t="s">
        <v>4</v>
      </c>
      <c r="B6" s="22" t="s">
        <v>31</v>
      </c>
      <c r="C6" s="24">
        <f>'ГРУППА динамика (сент)'!C11</f>
        <v>0</v>
      </c>
      <c r="D6" s="24">
        <f>'ГРУППА динамика (сент)'!D11</f>
        <v>0</v>
      </c>
      <c r="E6" s="24">
        <f>'ГРУППА динамика (сент)'!E11</f>
        <v>0</v>
      </c>
      <c r="F6" s="24">
        <f>'ГРУППА динамика (сент)'!F11</f>
        <v>0</v>
      </c>
      <c r="G6" s="24">
        <f>'ГРУППА динамика (сент)'!G11</f>
        <v>0</v>
      </c>
      <c r="H6" s="24">
        <f>'ГРУППА динамика (сент)'!H11</f>
        <v>0</v>
      </c>
      <c r="I6" s="24">
        <f>'ГРУППА динамика (сент)'!I11</f>
        <v>0</v>
      </c>
      <c r="J6" s="24">
        <f>'ГРУППА динамика (сент)'!J11</f>
        <v>0</v>
      </c>
      <c r="K6" s="24">
        <f>'ГРУППА динамика (сент)'!K11</f>
        <v>0</v>
      </c>
      <c r="L6" s="24">
        <f>'ГРУППА динамика (сент)'!L11</f>
        <v>0</v>
      </c>
      <c r="M6" s="24">
        <f>'ГРУППА динамика (сент)'!M11</f>
        <v>0</v>
      </c>
      <c r="N6" s="24">
        <f>'ГРУППА динамика (сент)'!N11</f>
        <v>0</v>
      </c>
      <c r="O6" s="24">
        <f>'ГРУППА динамика (сент)'!O11</f>
        <v>0</v>
      </c>
      <c r="P6" s="24">
        <f>'ГРУППА динамика (сент)'!P11</f>
        <v>0</v>
      </c>
      <c r="Q6" s="24">
        <f>'ГРУППА динамика (сент)'!Q11</f>
        <v>0</v>
      </c>
      <c r="R6" s="24">
        <f>'ГРУППА динамика (сент)'!R11</f>
        <v>0</v>
      </c>
      <c r="S6" s="24">
        <f>'ГРУППА динамика (сент)'!S11</f>
        <v>0</v>
      </c>
      <c r="T6" s="24">
        <f>'ГРУППА динамика (сент)'!T11</f>
        <v>0</v>
      </c>
      <c r="U6" s="24">
        <f>'ГРУППА динамика (сент)'!U11</f>
        <v>0</v>
      </c>
      <c r="V6" s="24">
        <f>'ГРУППА динамика (сент)'!V11</f>
        <v>0</v>
      </c>
      <c r="W6" s="24">
        <f>'ГРУППА динамика (сент)'!W11</f>
        <v>0</v>
      </c>
      <c r="X6" s="24">
        <f>'ГРУППА динамика (сент)'!X11</f>
        <v>0</v>
      </c>
      <c r="Y6" s="24">
        <f>'ГРУППА динамика (сент)'!Y11</f>
        <v>0</v>
      </c>
      <c r="Z6" s="24">
        <f>'ГРУППА динамика (сент)'!Z11</f>
        <v>0</v>
      </c>
      <c r="AA6" s="24">
        <f>'ГРУППА динамика (сент)'!AA11</f>
        <v>0</v>
      </c>
    </row>
    <row r="7" spans="1:27" ht="34.799999999999997" customHeight="1">
      <c r="A7" s="73"/>
      <c r="B7" s="22" t="s">
        <v>32</v>
      </c>
      <c r="C7" s="24">
        <f>'ГРУППА динамика (май)'!C11</f>
        <v>0</v>
      </c>
      <c r="D7" s="24">
        <f>'ГРУППА динамика (май)'!D11</f>
        <v>0</v>
      </c>
      <c r="E7" s="24">
        <f>'ГРУППА динамика (май)'!E11</f>
        <v>0</v>
      </c>
      <c r="F7" s="24">
        <f>'ГРУППА динамика (май)'!F11</f>
        <v>0</v>
      </c>
      <c r="G7" s="24">
        <f>'ГРУППА динамика (май)'!G11</f>
        <v>0</v>
      </c>
      <c r="H7" s="24">
        <f>'ГРУППА динамика (май)'!H11</f>
        <v>0</v>
      </c>
      <c r="I7" s="24">
        <f>'ГРУППА динамика (май)'!I11</f>
        <v>0</v>
      </c>
      <c r="J7" s="24">
        <f>'ГРУППА динамика (май)'!J11</f>
        <v>0</v>
      </c>
      <c r="K7" s="24">
        <f>'ГРУППА динамика (май)'!K11</f>
        <v>0</v>
      </c>
      <c r="L7" s="24">
        <f>'ГРУППА динамика (май)'!L11</f>
        <v>0</v>
      </c>
      <c r="M7" s="24">
        <f>'ГРУППА динамика (май)'!M11</f>
        <v>0</v>
      </c>
      <c r="N7" s="24">
        <f>'ГРУППА динамика (май)'!N11</f>
        <v>0</v>
      </c>
      <c r="O7" s="24">
        <f>'ГРУППА динамика (май)'!O11</f>
        <v>0</v>
      </c>
      <c r="P7" s="24">
        <f>'ГРУППА динамика (май)'!P11</f>
        <v>0</v>
      </c>
      <c r="Q7" s="24">
        <f>'ГРУППА динамика (май)'!Q11</f>
        <v>0</v>
      </c>
      <c r="R7" s="24">
        <f>'ГРУППА динамика (май)'!R11</f>
        <v>0</v>
      </c>
      <c r="S7" s="24">
        <f>'ГРУППА динамика (май)'!S11</f>
        <v>0</v>
      </c>
      <c r="T7" s="24">
        <f>'ГРУППА динамика (май)'!T11</f>
        <v>0</v>
      </c>
      <c r="U7" s="24">
        <f>'ГРУППА динамика (май)'!U11</f>
        <v>0</v>
      </c>
      <c r="V7" s="24">
        <f>'ГРУППА динамика (май)'!V11</f>
        <v>0</v>
      </c>
      <c r="W7" s="24">
        <f>'ГРУППА динамика (май)'!W11</f>
        <v>0</v>
      </c>
      <c r="X7" s="24">
        <f>'ГРУППА динамика (май)'!X11</f>
        <v>0</v>
      </c>
      <c r="Y7" s="24">
        <f>'ГРУППА динамика (май)'!Y11</f>
        <v>0</v>
      </c>
      <c r="Z7" s="24">
        <f>'ГРУППА динамика (май)'!Z11</f>
        <v>0</v>
      </c>
      <c r="AA7" s="24">
        <f>'ГРУППА динамика (май)'!AA11</f>
        <v>0</v>
      </c>
    </row>
    <row r="8" spans="1:27" ht="34.799999999999997" customHeight="1">
      <c r="A8" s="72" t="s">
        <v>5</v>
      </c>
      <c r="B8" s="22" t="s">
        <v>31</v>
      </c>
      <c r="C8" s="24">
        <f>'ГРУППА динамика (сент)'!C17</f>
        <v>0</v>
      </c>
      <c r="D8" s="24">
        <f>'ГРУППА динамика (сент)'!D17</f>
        <v>0</v>
      </c>
      <c r="E8" s="24">
        <f>'ГРУППА динамика (сент)'!E17</f>
        <v>0</v>
      </c>
      <c r="F8" s="24">
        <f>'ГРУППА динамика (сент)'!F17</f>
        <v>0</v>
      </c>
      <c r="G8" s="24">
        <f>'ГРУППА динамика (сент)'!G17</f>
        <v>0</v>
      </c>
      <c r="H8" s="24">
        <f>'ГРУППА динамика (сент)'!H17</f>
        <v>0</v>
      </c>
      <c r="I8" s="24">
        <f>'ГРУППА динамика (сент)'!I17</f>
        <v>0</v>
      </c>
      <c r="J8" s="24">
        <f>'ГРУППА динамика (сент)'!J17</f>
        <v>0</v>
      </c>
      <c r="K8" s="24">
        <f>'ГРУППА динамика (сент)'!K17</f>
        <v>0</v>
      </c>
      <c r="L8" s="24">
        <f>'ГРУППА динамика (сент)'!L17</f>
        <v>0</v>
      </c>
      <c r="M8" s="24">
        <f>'ГРУППА динамика (сент)'!M17</f>
        <v>0</v>
      </c>
      <c r="N8" s="24">
        <f>'ГРУППА динамика (сент)'!N17</f>
        <v>0</v>
      </c>
      <c r="O8" s="24">
        <f>'ГРУППА динамика (сент)'!O17</f>
        <v>0</v>
      </c>
      <c r="P8" s="24">
        <f>'ГРУППА динамика (сент)'!P17</f>
        <v>0</v>
      </c>
      <c r="Q8" s="24">
        <f>'ГРУППА динамика (сент)'!Q17</f>
        <v>0</v>
      </c>
      <c r="R8" s="24">
        <f>'ГРУППА динамика (сент)'!R17</f>
        <v>0</v>
      </c>
      <c r="S8" s="24">
        <f>'ГРУППА динамика (сент)'!S17</f>
        <v>0</v>
      </c>
      <c r="T8" s="24">
        <f>'ГРУППА динамика (сент)'!T17</f>
        <v>0</v>
      </c>
      <c r="U8" s="24">
        <f>'ГРУППА динамика (сент)'!U17</f>
        <v>0</v>
      </c>
      <c r="V8" s="24">
        <f>'ГРУППА динамика (сент)'!V17</f>
        <v>0</v>
      </c>
      <c r="W8" s="24">
        <f>'ГРУППА динамика (сент)'!W17</f>
        <v>0</v>
      </c>
      <c r="X8" s="24">
        <f>'ГРУППА динамика (сент)'!X17</f>
        <v>0</v>
      </c>
      <c r="Y8" s="24">
        <f>'ГРУППА динамика (сент)'!Y17</f>
        <v>0</v>
      </c>
      <c r="Z8" s="24">
        <f>'ГРУППА динамика (сент)'!Z17</f>
        <v>0</v>
      </c>
      <c r="AA8" s="24">
        <f>'ГРУППА динамика (сент)'!AA17</f>
        <v>0</v>
      </c>
    </row>
    <row r="9" spans="1:27" ht="34.799999999999997" customHeight="1">
      <c r="A9" s="73"/>
      <c r="B9" s="22" t="s">
        <v>32</v>
      </c>
      <c r="C9" s="24">
        <f>'ГРУППА динамика (май)'!C17</f>
        <v>0</v>
      </c>
      <c r="D9" s="24">
        <f>'ГРУППА динамика (май)'!D17</f>
        <v>0</v>
      </c>
      <c r="E9" s="24">
        <f>'ГРУППА динамика (май)'!E17</f>
        <v>0</v>
      </c>
      <c r="F9" s="24">
        <f>'ГРУППА динамика (май)'!F17</f>
        <v>0</v>
      </c>
      <c r="G9" s="24">
        <f>'ГРУППА динамика (май)'!G17</f>
        <v>0</v>
      </c>
      <c r="H9" s="24">
        <f>'ГРУППА динамика (май)'!H17</f>
        <v>0</v>
      </c>
      <c r="I9" s="24">
        <f>'ГРУППА динамика (май)'!I17</f>
        <v>0</v>
      </c>
      <c r="J9" s="24">
        <f>'ГРУППА динамика (май)'!J17</f>
        <v>0</v>
      </c>
      <c r="K9" s="24">
        <f>'ГРУППА динамика (май)'!K17</f>
        <v>0</v>
      </c>
      <c r="L9" s="24">
        <f>'ГРУППА динамика (май)'!L17</f>
        <v>0</v>
      </c>
      <c r="M9" s="24">
        <f>'ГРУППА динамика (май)'!M17</f>
        <v>0</v>
      </c>
      <c r="N9" s="24">
        <f>'ГРУППА динамика (май)'!N17</f>
        <v>0</v>
      </c>
      <c r="O9" s="24">
        <f>'ГРУППА динамика (май)'!O17</f>
        <v>0</v>
      </c>
      <c r="P9" s="24">
        <f>'ГРУППА динамика (май)'!P17</f>
        <v>0</v>
      </c>
      <c r="Q9" s="24">
        <f>'ГРУППА динамика (май)'!Q17</f>
        <v>0</v>
      </c>
      <c r="R9" s="24">
        <f>'ГРУППА динамика (май)'!R17</f>
        <v>0</v>
      </c>
      <c r="S9" s="24">
        <f>'ГРУППА динамика (май)'!S17</f>
        <v>0</v>
      </c>
      <c r="T9" s="24">
        <f>'ГРУППА динамика (май)'!T17</f>
        <v>0</v>
      </c>
      <c r="U9" s="24">
        <f>'ГРУППА динамика (май)'!U17</f>
        <v>0</v>
      </c>
      <c r="V9" s="24">
        <f>'ГРУППА динамика (май)'!V17</f>
        <v>0</v>
      </c>
      <c r="W9" s="24">
        <f>'ГРУППА динамика (май)'!W17</f>
        <v>0</v>
      </c>
      <c r="X9" s="24">
        <f>'ГРУППА динамика (май)'!X17</f>
        <v>0</v>
      </c>
      <c r="Y9" s="24">
        <f>'ГРУППА динамика (май)'!Y17</f>
        <v>0</v>
      </c>
      <c r="Z9" s="24">
        <f>'ГРУППА динамика (май)'!Z17</f>
        <v>0</v>
      </c>
      <c r="AA9" s="24">
        <f>'ГРУППА динамика (май)'!AA17</f>
        <v>0</v>
      </c>
    </row>
    <row r="10" spans="1:27" ht="19.05" customHeight="1">
      <c r="A10" s="69" t="s">
        <v>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1"/>
    </row>
    <row r="11" spans="1:27" ht="34.799999999999997" customHeight="1">
      <c r="A11" s="72" t="s">
        <v>1</v>
      </c>
      <c r="B11" s="22" t="s">
        <v>31</v>
      </c>
      <c r="C11" s="23">
        <f>'ГРУППА динамика (сент)'!C23:AA23</f>
        <v>0</v>
      </c>
      <c r="D11" s="23">
        <f>'ГРУППА динамика (сент)'!D28</f>
        <v>0</v>
      </c>
      <c r="E11" s="23">
        <f>'ГРУППА динамика (сент)'!E28</f>
        <v>0</v>
      </c>
      <c r="F11" s="23">
        <f>'ГРУППА динамика (сент)'!F28</f>
        <v>0</v>
      </c>
      <c r="G11" s="23">
        <f>'ГРУППА динамика (сент)'!G28</f>
        <v>0</v>
      </c>
      <c r="H11" s="23">
        <f>'ГРУППА динамика (сент)'!H28</f>
        <v>0</v>
      </c>
      <c r="I11" s="23">
        <f>'ГРУППА динамика (сент)'!I28</f>
        <v>0</v>
      </c>
      <c r="J11" s="23">
        <f>'ГРУППА динамика (сент)'!J28</f>
        <v>0</v>
      </c>
      <c r="K11" s="23">
        <f>'ГРУППА динамика (сент)'!K28</f>
        <v>0</v>
      </c>
      <c r="L11" s="23">
        <f>'ГРУППА динамика (сент)'!L28</f>
        <v>0</v>
      </c>
      <c r="M11" s="23">
        <f>'ГРУППА динамика (сент)'!M28</f>
        <v>0</v>
      </c>
      <c r="N11" s="23">
        <f>'ГРУППА динамика (сент)'!N28</f>
        <v>0</v>
      </c>
      <c r="O11" s="23">
        <f>'ГРУППА динамика (сент)'!O28</f>
        <v>0</v>
      </c>
      <c r="P11" s="23">
        <f>'ГРУППА динамика (сент)'!P28</f>
        <v>0</v>
      </c>
      <c r="Q11" s="23">
        <f>'ГРУППА динамика (сент)'!Q28</f>
        <v>0</v>
      </c>
      <c r="R11" s="23">
        <f>'ГРУППА динамика (сент)'!R28</f>
        <v>0</v>
      </c>
      <c r="S11" s="23">
        <f>'ГРУППА динамика (сент)'!S28</f>
        <v>0</v>
      </c>
      <c r="T11" s="23">
        <f>'ГРУППА динамика (сент)'!T28</f>
        <v>0</v>
      </c>
      <c r="U11" s="23">
        <f>'ГРУППА динамика (сент)'!U28</f>
        <v>0</v>
      </c>
      <c r="V11" s="23">
        <f>'ГРУППА динамика (сент)'!V28</f>
        <v>0</v>
      </c>
      <c r="W11" s="23">
        <f>'ГРУППА динамика (сент)'!W28</f>
        <v>0</v>
      </c>
      <c r="X11" s="23">
        <f>'ГРУППА динамика (сент)'!X28</f>
        <v>0</v>
      </c>
      <c r="Y11" s="23">
        <f>'ГРУППА динамика (сент)'!Y28</f>
        <v>0</v>
      </c>
      <c r="Z11" s="23">
        <f>'ГРУППА динамика (сент)'!Z28</f>
        <v>0</v>
      </c>
      <c r="AA11" s="23">
        <f>'ГРУППА динамика (сент)'!AA28</f>
        <v>0</v>
      </c>
    </row>
    <row r="12" spans="1:27" ht="34.799999999999997" customHeight="1">
      <c r="A12" s="73"/>
      <c r="B12" s="22" t="s">
        <v>32</v>
      </c>
      <c r="C12" s="23">
        <f>'ГРУППА динамика (май)'!C23</f>
        <v>0</v>
      </c>
      <c r="D12" s="23">
        <f>'ГРУППА динамика (май)'!D23</f>
        <v>0</v>
      </c>
      <c r="E12" s="23">
        <f>'ГРУППА динамика (май)'!E23</f>
        <v>0</v>
      </c>
      <c r="F12" s="23">
        <f>'ГРУППА динамика (май)'!F23</f>
        <v>0</v>
      </c>
      <c r="G12" s="23">
        <f>'ГРУППА динамика (май)'!G23</f>
        <v>0</v>
      </c>
      <c r="H12" s="23">
        <f>'ГРУППА динамика (май)'!H23</f>
        <v>0</v>
      </c>
      <c r="I12" s="23">
        <f>'ГРУППА динамика (май)'!I23</f>
        <v>0</v>
      </c>
      <c r="J12" s="23">
        <f>'ГРУППА динамика (май)'!J23</f>
        <v>0</v>
      </c>
      <c r="K12" s="23">
        <f>'ГРУППА динамика (май)'!K23</f>
        <v>0</v>
      </c>
      <c r="L12" s="23">
        <f>'ГРУППА динамика (май)'!L23</f>
        <v>0</v>
      </c>
      <c r="M12" s="23">
        <f>'ГРУППА динамика (май)'!M23</f>
        <v>0</v>
      </c>
      <c r="N12" s="23">
        <f>'ГРУППА динамика (май)'!N23</f>
        <v>0</v>
      </c>
      <c r="O12" s="23">
        <f>'ГРУППА динамика (май)'!O23</f>
        <v>0</v>
      </c>
      <c r="P12" s="23">
        <f>'ГРУППА динамика (май)'!P23</f>
        <v>0</v>
      </c>
      <c r="Q12" s="23">
        <f>'ГРУППА динамика (май)'!Q23</f>
        <v>0</v>
      </c>
      <c r="R12" s="23">
        <f>'ГРУППА динамика (май)'!R23</f>
        <v>0</v>
      </c>
      <c r="S12" s="23">
        <f>'ГРУППА динамика (май)'!S23</f>
        <v>0</v>
      </c>
      <c r="T12" s="23">
        <f>'ГРУППА динамика (май)'!T23</f>
        <v>0</v>
      </c>
      <c r="U12" s="23">
        <f>'ГРУППА динамика (май)'!U23</f>
        <v>0</v>
      </c>
      <c r="V12" s="23">
        <f>'ГРУППА динамика (май)'!V23</f>
        <v>0</v>
      </c>
      <c r="W12" s="23">
        <f>'ГРУППА динамика (май)'!W23</f>
        <v>0</v>
      </c>
      <c r="X12" s="23">
        <f>'ГРУППА динамика (май)'!X23</f>
        <v>0</v>
      </c>
      <c r="Y12" s="23">
        <f>'ГРУППА динамика (май)'!Y23</f>
        <v>0</v>
      </c>
      <c r="Z12" s="23">
        <f>'ГРУППА динамика (май)'!Z23</f>
        <v>0</v>
      </c>
      <c r="AA12" s="23">
        <f>'ГРУППА динамика (май)'!AA23</f>
        <v>0</v>
      </c>
    </row>
    <row r="13" spans="1:27" ht="34.799999999999997" customHeight="1">
      <c r="A13" s="72" t="s">
        <v>4</v>
      </c>
      <c r="B13" s="22" t="s">
        <v>31</v>
      </c>
      <c r="C13" s="24">
        <f>'ГРУППА динамика (сент)'!C29</f>
        <v>0</v>
      </c>
      <c r="D13" s="24">
        <f>'ГРУППА динамика (сент)'!D29</f>
        <v>0</v>
      </c>
      <c r="E13" s="24">
        <f>'ГРУППА динамика (сент)'!E29</f>
        <v>0</v>
      </c>
      <c r="F13" s="24">
        <f>'ГРУППА динамика (сент)'!F29</f>
        <v>0</v>
      </c>
      <c r="G13" s="24">
        <f>'ГРУППА динамика (сент)'!G29</f>
        <v>0</v>
      </c>
      <c r="H13" s="24">
        <f>'ГРУППА динамика (сент)'!H29</f>
        <v>0</v>
      </c>
      <c r="I13" s="24">
        <f>'ГРУППА динамика (сент)'!I29</f>
        <v>0</v>
      </c>
      <c r="J13" s="24">
        <f>'ГРУППА динамика (сент)'!J29</f>
        <v>0</v>
      </c>
      <c r="K13" s="24">
        <f>'ГРУППА динамика (сент)'!K29</f>
        <v>0</v>
      </c>
      <c r="L13" s="24">
        <f>'ГРУППА динамика (сент)'!L29</f>
        <v>0</v>
      </c>
      <c r="M13" s="24">
        <f>'ГРУППА динамика (сент)'!M29</f>
        <v>0</v>
      </c>
      <c r="N13" s="24">
        <f>'ГРУППА динамика (сент)'!N29</f>
        <v>0</v>
      </c>
      <c r="O13" s="24">
        <f>'ГРУППА динамика (сент)'!O29</f>
        <v>0</v>
      </c>
      <c r="P13" s="24">
        <f>'ГРУППА динамика (сент)'!P29</f>
        <v>0</v>
      </c>
      <c r="Q13" s="24">
        <f>'ГРУППА динамика (сент)'!Q29</f>
        <v>0</v>
      </c>
      <c r="R13" s="24">
        <f>'ГРУППА динамика (сент)'!R29</f>
        <v>0</v>
      </c>
      <c r="S13" s="24">
        <f>'ГРУППА динамика (сент)'!S29</f>
        <v>0</v>
      </c>
      <c r="T13" s="24">
        <f>'ГРУППА динамика (сент)'!T29</f>
        <v>0</v>
      </c>
      <c r="U13" s="24">
        <f>'ГРУППА динамика (сент)'!U29</f>
        <v>0</v>
      </c>
      <c r="V13" s="24">
        <f>'ГРУППА динамика (сент)'!V29</f>
        <v>0</v>
      </c>
      <c r="W13" s="24">
        <f>'ГРУППА динамика (сент)'!W29</f>
        <v>0</v>
      </c>
      <c r="X13" s="24">
        <f>'ГРУППА динамика (сент)'!X29</f>
        <v>0</v>
      </c>
      <c r="Y13" s="24">
        <f>'ГРУППА динамика (сент)'!Y29</f>
        <v>0</v>
      </c>
      <c r="Z13" s="24">
        <f>'ГРУППА динамика (сент)'!Z29</f>
        <v>0</v>
      </c>
      <c r="AA13" s="24">
        <f>'ГРУППА динамика (сент)'!AA29</f>
        <v>0</v>
      </c>
    </row>
    <row r="14" spans="1:27" ht="34.799999999999997" customHeight="1">
      <c r="A14" s="73"/>
      <c r="B14" s="22" t="s">
        <v>32</v>
      </c>
      <c r="C14" s="24">
        <f>'ГРУППА динамика (май)'!C29</f>
        <v>0</v>
      </c>
      <c r="D14" s="24">
        <f>'ГРУППА динамика (май)'!D29</f>
        <v>0</v>
      </c>
      <c r="E14" s="24">
        <f>'ГРУППА динамика (май)'!E29</f>
        <v>0</v>
      </c>
      <c r="F14" s="24">
        <f>'ГРУППА динамика (май)'!F29</f>
        <v>0</v>
      </c>
      <c r="G14" s="24">
        <f>'ГРУППА динамика (май)'!G29</f>
        <v>0</v>
      </c>
      <c r="H14" s="24">
        <f>'ГРУППА динамика (май)'!H29</f>
        <v>0</v>
      </c>
      <c r="I14" s="24">
        <f>'ГРУППА динамика (май)'!I29</f>
        <v>0</v>
      </c>
      <c r="J14" s="24">
        <f>'ГРУППА динамика (май)'!J29</f>
        <v>0</v>
      </c>
      <c r="K14" s="24">
        <f>'ГРУППА динамика (май)'!K29</f>
        <v>0</v>
      </c>
      <c r="L14" s="24">
        <f>'ГРУППА динамика (май)'!L29</f>
        <v>0</v>
      </c>
      <c r="M14" s="24">
        <f>'ГРУППА динамика (май)'!M29</f>
        <v>0</v>
      </c>
      <c r="N14" s="24">
        <f>'ГРУППА динамика (май)'!N29</f>
        <v>0</v>
      </c>
      <c r="O14" s="24">
        <f>'ГРУППА динамика (май)'!O29</f>
        <v>0</v>
      </c>
      <c r="P14" s="24">
        <f>'ГРУППА динамика (май)'!P29</f>
        <v>0</v>
      </c>
      <c r="Q14" s="24">
        <f>'ГРУППА динамика (май)'!Q29</f>
        <v>0</v>
      </c>
      <c r="R14" s="24">
        <f>'ГРУППА динамика (май)'!R29</f>
        <v>0</v>
      </c>
      <c r="S14" s="24">
        <f>'ГРУППА динамика (май)'!S29</f>
        <v>0</v>
      </c>
      <c r="T14" s="24">
        <f>'ГРУППА динамика (май)'!T29</f>
        <v>0</v>
      </c>
      <c r="U14" s="24">
        <f>'ГРУППА динамика (май)'!U29</f>
        <v>0</v>
      </c>
      <c r="V14" s="24">
        <f>'ГРУППА динамика (май)'!V29</f>
        <v>0</v>
      </c>
      <c r="W14" s="24">
        <f>'ГРУППА динамика (май)'!W29</f>
        <v>0</v>
      </c>
      <c r="X14" s="24">
        <f>'ГРУППА динамика (май)'!X29</f>
        <v>0</v>
      </c>
      <c r="Y14" s="24">
        <f>'ГРУППА динамика (май)'!Y29</f>
        <v>0</v>
      </c>
      <c r="Z14" s="24">
        <f>'ГРУППА динамика (май)'!Z29</f>
        <v>0</v>
      </c>
      <c r="AA14" s="24">
        <f>'ГРУППА динамика (май)'!AA29</f>
        <v>0</v>
      </c>
    </row>
    <row r="15" spans="1:27" ht="34.799999999999997" customHeight="1">
      <c r="A15" s="72" t="s">
        <v>5</v>
      </c>
      <c r="B15" s="22" t="s">
        <v>31</v>
      </c>
      <c r="C15" s="24">
        <f>'ГРУППА динамика (сент)'!C42</f>
        <v>0</v>
      </c>
      <c r="D15" s="24">
        <f>'ГРУППА динамика (сент)'!D42</f>
        <v>0</v>
      </c>
      <c r="E15" s="24">
        <f>'ГРУППА динамика (сент)'!E42</f>
        <v>0</v>
      </c>
      <c r="F15" s="24">
        <f>'ГРУППА динамика (сент)'!F42</f>
        <v>0</v>
      </c>
      <c r="G15" s="24">
        <f>'ГРУППА динамика (сент)'!G42</f>
        <v>0</v>
      </c>
      <c r="H15" s="24">
        <f>'ГРУППА динамика (сент)'!H42</f>
        <v>0</v>
      </c>
      <c r="I15" s="24">
        <f>'ГРУППА динамика (сент)'!I42</f>
        <v>0</v>
      </c>
      <c r="J15" s="24">
        <f>'ГРУППА динамика (сент)'!J42</f>
        <v>0</v>
      </c>
      <c r="K15" s="24">
        <f>'ГРУППА динамика (сент)'!K42</f>
        <v>0</v>
      </c>
      <c r="L15" s="24">
        <f>'ГРУППА динамика (сент)'!L42</f>
        <v>0</v>
      </c>
      <c r="M15" s="24">
        <f>'ГРУППА динамика (сент)'!M42</f>
        <v>0</v>
      </c>
      <c r="N15" s="24">
        <f>'ГРУППА динамика (сент)'!N42</f>
        <v>0</v>
      </c>
      <c r="O15" s="24">
        <f>'ГРУППА динамика (сент)'!O42</f>
        <v>0</v>
      </c>
      <c r="P15" s="24">
        <f>'ГРУППА динамика (сент)'!P42</f>
        <v>0</v>
      </c>
      <c r="Q15" s="24">
        <f>'ГРУППА динамика (сент)'!Q42</f>
        <v>0</v>
      </c>
      <c r="R15" s="24">
        <f>'ГРУППА динамика (сент)'!R42</f>
        <v>0</v>
      </c>
      <c r="S15" s="24">
        <f>'ГРУППА динамика (сент)'!S42</f>
        <v>0</v>
      </c>
      <c r="T15" s="24">
        <f>'ГРУППА динамика (сент)'!T42</f>
        <v>0</v>
      </c>
      <c r="U15" s="24">
        <f>'ГРУППА динамика (сент)'!U42</f>
        <v>0</v>
      </c>
      <c r="V15" s="24">
        <f>'ГРУППА динамика (сент)'!V42</f>
        <v>0</v>
      </c>
      <c r="W15" s="24">
        <f>'ГРУППА динамика (сент)'!W42</f>
        <v>0</v>
      </c>
      <c r="X15" s="24">
        <f>'ГРУППА динамика (сент)'!X42</f>
        <v>0</v>
      </c>
      <c r="Y15" s="24">
        <f>'ГРУППА динамика (сент)'!Y42</f>
        <v>0</v>
      </c>
      <c r="Z15" s="24">
        <f>'ГРУППА динамика (сент)'!Z42</f>
        <v>0</v>
      </c>
      <c r="AA15" s="24">
        <f>'ГРУППА динамика (сент)'!AA42</f>
        <v>0</v>
      </c>
    </row>
    <row r="16" spans="1:27" ht="34.799999999999997" customHeight="1">
      <c r="A16" s="73"/>
      <c r="B16" s="22" t="s">
        <v>32</v>
      </c>
      <c r="C16" s="24">
        <f>'ГРУППА динамика (май)'!C42</f>
        <v>0</v>
      </c>
      <c r="D16" s="24">
        <f>'ГРУППА динамика (май)'!D42</f>
        <v>0</v>
      </c>
      <c r="E16" s="24">
        <f>'ГРУППА динамика (май)'!E42</f>
        <v>0</v>
      </c>
      <c r="F16" s="24">
        <f>'ГРУППА динамика (май)'!F42</f>
        <v>0</v>
      </c>
      <c r="G16" s="24">
        <f>'ГРУППА динамика (май)'!G42</f>
        <v>0</v>
      </c>
      <c r="H16" s="24">
        <f>'ГРУППА динамика (май)'!H42</f>
        <v>0</v>
      </c>
      <c r="I16" s="24">
        <f>'ГРУППА динамика (май)'!I42</f>
        <v>0</v>
      </c>
      <c r="J16" s="24">
        <f>'ГРУППА динамика (май)'!J42</f>
        <v>0</v>
      </c>
      <c r="K16" s="24">
        <f>'ГРУППА динамика (май)'!K42</f>
        <v>0</v>
      </c>
      <c r="L16" s="24">
        <f>'ГРУППА динамика (май)'!L42</f>
        <v>0</v>
      </c>
      <c r="M16" s="24">
        <f>'ГРУППА динамика (май)'!M42</f>
        <v>0</v>
      </c>
      <c r="N16" s="24">
        <f>'ГРУППА динамика (май)'!N42</f>
        <v>0</v>
      </c>
      <c r="O16" s="24">
        <f>'ГРУППА динамика (май)'!O42</f>
        <v>0</v>
      </c>
      <c r="P16" s="24">
        <f>'ГРУППА динамика (май)'!P42</f>
        <v>0</v>
      </c>
      <c r="Q16" s="24">
        <f>'ГРУППА динамика (май)'!Q42</f>
        <v>0</v>
      </c>
      <c r="R16" s="24">
        <f>'ГРУППА динамика (май)'!R42</f>
        <v>0</v>
      </c>
      <c r="S16" s="24">
        <f>'ГРУППА динамика (май)'!S42</f>
        <v>0</v>
      </c>
      <c r="T16" s="24">
        <f>'ГРУППА динамика (май)'!T42</f>
        <v>0</v>
      </c>
      <c r="U16" s="24">
        <f>'ГРУППА динамика (май)'!U42</f>
        <v>0</v>
      </c>
      <c r="V16" s="24">
        <f>'ГРУППА динамика (май)'!V42</f>
        <v>0</v>
      </c>
      <c r="W16" s="24">
        <f>'ГРУППА динамика (май)'!W42</f>
        <v>0</v>
      </c>
      <c r="X16" s="24">
        <f>'ГРУППА динамика (май)'!X42</f>
        <v>0</v>
      </c>
      <c r="Y16" s="24">
        <f>'ГРУППА динамика (май)'!Y42</f>
        <v>0</v>
      </c>
      <c r="Z16" s="24">
        <f>'ГРУППА динамика (май)'!Z42</f>
        <v>0</v>
      </c>
      <c r="AA16" s="24">
        <f>'ГРУППА динамика (май)'!AA42</f>
        <v>0</v>
      </c>
    </row>
    <row r="17" spans="1:27" ht="19.05" customHeight="1">
      <c r="A17" s="69" t="s">
        <v>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1"/>
    </row>
    <row r="18" spans="1:27" ht="34.799999999999997" customHeight="1">
      <c r="A18" s="72" t="s">
        <v>1</v>
      </c>
      <c r="B18" s="22" t="s">
        <v>31</v>
      </c>
      <c r="C18" s="23">
        <f>'ГРУППА динамика (сент)'!C49</f>
        <v>0</v>
      </c>
      <c r="D18" s="23">
        <f>'ГРУППА динамика (сент)'!D49</f>
        <v>0</v>
      </c>
      <c r="E18" s="23">
        <f>'ГРУППА динамика (сент)'!E49</f>
        <v>0</v>
      </c>
      <c r="F18" s="23">
        <f>'ГРУППА динамика (сент)'!F49</f>
        <v>0</v>
      </c>
      <c r="G18" s="23">
        <f>'ГРУППА динамика (сент)'!G49</f>
        <v>0</v>
      </c>
      <c r="H18" s="23">
        <f>'ГРУППА динамика (сент)'!H49</f>
        <v>0</v>
      </c>
      <c r="I18" s="23">
        <f>'ГРУППА динамика (сент)'!I49</f>
        <v>0</v>
      </c>
      <c r="J18" s="23">
        <f>'ГРУППА динамика (сент)'!J49</f>
        <v>0</v>
      </c>
      <c r="K18" s="23">
        <f>'ГРУППА динамика (сент)'!K49</f>
        <v>0</v>
      </c>
      <c r="L18" s="23">
        <f>'ГРУППА динамика (сент)'!L49</f>
        <v>0</v>
      </c>
      <c r="M18" s="23">
        <f>'ГРУППА динамика (сент)'!M49</f>
        <v>0</v>
      </c>
      <c r="N18" s="23">
        <f>'ГРУППА динамика (сент)'!N49</f>
        <v>0</v>
      </c>
      <c r="O18" s="23">
        <f>'ГРУППА динамика (сент)'!O49</f>
        <v>0</v>
      </c>
      <c r="P18" s="23">
        <f>'ГРУППА динамика (сент)'!P49</f>
        <v>0</v>
      </c>
      <c r="Q18" s="23">
        <f>'ГРУППА динамика (сент)'!Q49</f>
        <v>0</v>
      </c>
      <c r="R18" s="23">
        <f>'ГРУППА динамика (сент)'!R49</f>
        <v>0</v>
      </c>
      <c r="S18" s="23">
        <f>'ГРУППА динамика (сент)'!S49</f>
        <v>0</v>
      </c>
      <c r="T18" s="23">
        <f>'ГРУППА динамика (сент)'!T49</f>
        <v>0</v>
      </c>
      <c r="U18" s="23">
        <f>'ГРУППА динамика (сент)'!U49</f>
        <v>0</v>
      </c>
      <c r="V18" s="23">
        <f>'ГРУППА динамика (сент)'!V49</f>
        <v>0</v>
      </c>
      <c r="W18" s="23">
        <f>'ГРУППА динамика (сент)'!W49</f>
        <v>0</v>
      </c>
      <c r="X18" s="23">
        <f>'ГРУППА динамика (сент)'!X49</f>
        <v>0</v>
      </c>
      <c r="Y18" s="23">
        <f>'ГРУППА динамика (сент)'!Y49</f>
        <v>0</v>
      </c>
      <c r="Z18" s="23">
        <f>'ГРУППА динамика (сент)'!Z49</f>
        <v>0</v>
      </c>
      <c r="AA18" s="23">
        <f>'ГРУППА динамика (сент)'!AA49</f>
        <v>0</v>
      </c>
    </row>
    <row r="19" spans="1:27" ht="34.799999999999997" customHeight="1">
      <c r="A19" s="73"/>
      <c r="B19" s="22" t="s">
        <v>32</v>
      </c>
      <c r="C19" s="23">
        <f>'ГРУППА динамика (май)'!C49</f>
        <v>0</v>
      </c>
      <c r="D19" s="23">
        <f>'ГРУППА динамика (май)'!D49</f>
        <v>0</v>
      </c>
      <c r="E19" s="23">
        <f>'ГРУППА динамика (май)'!E49</f>
        <v>0</v>
      </c>
      <c r="F19" s="23">
        <f>'ГРУППА динамика (май)'!F49</f>
        <v>0</v>
      </c>
      <c r="G19" s="23">
        <f>'ГРУППА динамика (май)'!G49</f>
        <v>0</v>
      </c>
      <c r="H19" s="23">
        <f>'ГРУППА динамика (май)'!H49</f>
        <v>0</v>
      </c>
      <c r="I19" s="23">
        <f>'ГРУППА динамика (май)'!I49</f>
        <v>0</v>
      </c>
      <c r="J19" s="23">
        <f>'ГРУППА динамика (май)'!J49</f>
        <v>0</v>
      </c>
      <c r="K19" s="23">
        <f>'ГРУППА динамика (май)'!K49</f>
        <v>0</v>
      </c>
      <c r="L19" s="23">
        <f>'ГРУППА динамика (май)'!L49</f>
        <v>0</v>
      </c>
      <c r="M19" s="23">
        <f>'ГРУППА динамика (май)'!M49</f>
        <v>0</v>
      </c>
      <c r="N19" s="23">
        <f>'ГРУППА динамика (май)'!N49</f>
        <v>0</v>
      </c>
      <c r="O19" s="23">
        <f>'ГРУППА динамика (май)'!O49</f>
        <v>0</v>
      </c>
      <c r="P19" s="23">
        <f>'ГРУППА динамика (май)'!P49</f>
        <v>0</v>
      </c>
      <c r="Q19" s="23">
        <f>'ГРУППА динамика (май)'!Q49</f>
        <v>0</v>
      </c>
      <c r="R19" s="23">
        <f>'ГРУППА динамика (май)'!R49</f>
        <v>0</v>
      </c>
      <c r="S19" s="23">
        <f>'ГРУППА динамика (май)'!S49</f>
        <v>0</v>
      </c>
      <c r="T19" s="23">
        <f>'ГРУППА динамика (май)'!T49</f>
        <v>0</v>
      </c>
      <c r="U19" s="23">
        <f>'ГРУППА динамика (май)'!U49</f>
        <v>0</v>
      </c>
      <c r="V19" s="23">
        <f>'ГРУППА динамика (май)'!V49</f>
        <v>0</v>
      </c>
      <c r="W19" s="23">
        <f>'ГРУППА динамика (май)'!W49</f>
        <v>0</v>
      </c>
      <c r="X19" s="23">
        <f>'ГРУППА динамика (май)'!X49</f>
        <v>0</v>
      </c>
      <c r="Y19" s="23">
        <f>'ГРУППА динамика (май)'!Y49</f>
        <v>0</v>
      </c>
      <c r="Z19" s="23">
        <f>'ГРУППА динамика (май)'!Z49</f>
        <v>0</v>
      </c>
      <c r="AA19" s="23">
        <f>'ГРУППА динамика (май)'!AA49</f>
        <v>0</v>
      </c>
    </row>
    <row r="20" spans="1:27" ht="34.799999999999997" customHeight="1">
      <c r="A20" s="72" t="s">
        <v>4</v>
      </c>
      <c r="B20" s="22" t="s">
        <v>31</v>
      </c>
      <c r="C20" s="24">
        <f>'ГРУППА динамика (сент)'!C53</f>
        <v>0</v>
      </c>
      <c r="D20" s="24">
        <f>'ГРУППА динамика (сент)'!D53</f>
        <v>0</v>
      </c>
      <c r="E20" s="24">
        <f>'ГРУППА динамика (сент)'!E53</f>
        <v>0</v>
      </c>
      <c r="F20" s="24">
        <f>'ГРУППА динамика (сент)'!F53</f>
        <v>0</v>
      </c>
      <c r="G20" s="24">
        <f>'ГРУППА динамика (сент)'!G53</f>
        <v>0</v>
      </c>
      <c r="H20" s="24">
        <f>'ГРУППА динамика (сент)'!H53</f>
        <v>0</v>
      </c>
      <c r="I20" s="24">
        <f>'ГРУППА динамика (сент)'!I53</f>
        <v>0</v>
      </c>
      <c r="J20" s="24">
        <f>'ГРУППА динамика (сент)'!J53</f>
        <v>0</v>
      </c>
      <c r="K20" s="24">
        <f>'ГРУППА динамика (сент)'!K53</f>
        <v>0</v>
      </c>
      <c r="L20" s="24">
        <f>'ГРУППА динамика (сент)'!L53</f>
        <v>0</v>
      </c>
      <c r="M20" s="24">
        <f>'ГРУППА динамика (сент)'!M53</f>
        <v>0</v>
      </c>
      <c r="N20" s="24">
        <f>'ГРУППА динамика (сент)'!N53</f>
        <v>0</v>
      </c>
      <c r="O20" s="24">
        <f>'ГРУППА динамика (сент)'!O53</f>
        <v>0</v>
      </c>
      <c r="P20" s="24">
        <f>'ГРУППА динамика (сент)'!P53</f>
        <v>0</v>
      </c>
      <c r="Q20" s="24">
        <f>'ГРУППА динамика (сент)'!Q53</f>
        <v>0</v>
      </c>
      <c r="R20" s="24">
        <f>'ГРУППА динамика (сент)'!R53</f>
        <v>0</v>
      </c>
      <c r="S20" s="24">
        <f>'ГРУППА динамика (сент)'!S53</f>
        <v>0</v>
      </c>
      <c r="T20" s="24">
        <f>'ГРУППА динамика (сент)'!T53</f>
        <v>0</v>
      </c>
      <c r="U20" s="24">
        <f>'ГРУППА динамика (сент)'!U53</f>
        <v>0</v>
      </c>
      <c r="V20" s="24">
        <f>'ГРУППА динамика (сент)'!V53</f>
        <v>0</v>
      </c>
      <c r="W20" s="24">
        <f>'ГРУППА динамика (сент)'!W53</f>
        <v>0</v>
      </c>
      <c r="X20" s="24">
        <f>'ГРУППА динамика (сент)'!X53</f>
        <v>0</v>
      </c>
      <c r="Y20" s="24">
        <f>'ГРУППА динамика (сент)'!Y53</f>
        <v>0</v>
      </c>
      <c r="Z20" s="24">
        <f>'ГРУППА динамика (сент)'!Z53</f>
        <v>0</v>
      </c>
      <c r="AA20" s="24">
        <f>'ГРУППА динамика (сент)'!AA53</f>
        <v>0</v>
      </c>
    </row>
    <row r="21" spans="1:27" ht="34.799999999999997" customHeight="1">
      <c r="A21" s="73"/>
      <c r="B21" s="22" t="s">
        <v>32</v>
      </c>
      <c r="C21" s="24">
        <f>'ГРУППА динамика (май)'!C53</f>
        <v>0</v>
      </c>
      <c r="D21" s="24">
        <f>'ГРУППА динамика (май)'!D53</f>
        <v>0</v>
      </c>
      <c r="E21" s="24">
        <f>'ГРУППА динамика (май)'!E53</f>
        <v>0</v>
      </c>
      <c r="F21" s="24">
        <f>'ГРУППА динамика (май)'!F53</f>
        <v>0</v>
      </c>
      <c r="G21" s="24">
        <f>'ГРУППА динамика (май)'!G53</f>
        <v>0</v>
      </c>
      <c r="H21" s="24">
        <f>'ГРУППА динамика (май)'!H53</f>
        <v>0</v>
      </c>
      <c r="I21" s="24">
        <f>'ГРУППА динамика (май)'!I53</f>
        <v>0</v>
      </c>
      <c r="J21" s="24">
        <f>'ГРУППА динамика (май)'!J53</f>
        <v>0</v>
      </c>
      <c r="K21" s="24">
        <f>'ГРУППА динамика (май)'!K53</f>
        <v>0</v>
      </c>
      <c r="L21" s="24">
        <f>'ГРУППА динамика (май)'!L53</f>
        <v>0</v>
      </c>
      <c r="M21" s="24">
        <f>'ГРУППА динамика (май)'!M53</f>
        <v>0</v>
      </c>
      <c r="N21" s="24">
        <f>'ГРУППА динамика (май)'!N53</f>
        <v>0</v>
      </c>
      <c r="O21" s="24">
        <f>'ГРУППА динамика (май)'!O53</f>
        <v>0</v>
      </c>
      <c r="P21" s="24">
        <f>'ГРУППА динамика (май)'!P53</f>
        <v>0</v>
      </c>
      <c r="Q21" s="24">
        <f>'ГРУППА динамика (май)'!Q53</f>
        <v>0</v>
      </c>
      <c r="R21" s="24">
        <f>'ГРУППА динамика (май)'!R53</f>
        <v>0</v>
      </c>
      <c r="S21" s="24">
        <f>'ГРУППА динамика (май)'!S53</f>
        <v>0</v>
      </c>
      <c r="T21" s="24">
        <f>'ГРУППА динамика (май)'!T53</f>
        <v>0</v>
      </c>
      <c r="U21" s="24">
        <f>'ГРУППА динамика (май)'!U53</f>
        <v>0</v>
      </c>
      <c r="V21" s="24">
        <f>'ГРУППА динамика (май)'!V53</f>
        <v>0</v>
      </c>
      <c r="W21" s="24">
        <f>'ГРУППА динамика (май)'!W53</f>
        <v>0</v>
      </c>
      <c r="X21" s="24">
        <f>'ГРУППА динамика (май)'!X53</f>
        <v>0</v>
      </c>
      <c r="Y21" s="24">
        <f>'ГРУППА динамика (май)'!Y53</f>
        <v>0</v>
      </c>
      <c r="Z21" s="24">
        <f>'ГРУППА динамика (май)'!Z53</f>
        <v>0</v>
      </c>
      <c r="AA21" s="24">
        <f>'ГРУППА динамика (май)'!AA53</f>
        <v>0</v>
      </c>
    </row>
    <row r="22" spans="1:27" ht="34.799999999999997" customHeight="1">
      <c r="A22" s="72" t="s">
        <v>5</v>
      </c>
      <c r="B22" s="22" t="s">
        <v>31</v>
      </c>
      <c r="C22" s="24">
        <f>'ГРУППА динамика (сент)'!C59</f>
        <v>0</v>
      </c>
      <c r="D22" s="24">
        <f>'ГРУППА динамика (сент)'!D59</f>
        <v>0</v>
      </c>
      <c r="E22" s="24">
        <f>'ГРУППА динамика (сент)'!E59</f>
        <v>0</v>
      </c>
      <c r="F22" s="24">
        <f>'ГРУППА динамика (сент)'!F59</f>
        <v>0</v>
      </c>
      <c r="G22" s="24">
        <f>'ГРУППА динамика (сент)'!G59</f>
        <v>0</v>
      </c>
      <c r="H22" s="24">
        <f>'ГРУППА динамика (сент)'!H59</f>
        <v>0</v>
      </c>
      <c r="I22" s="24">
        <f>'ГРУППА динамика (сент)'!I59</f>
        <v>0</v>
      </c>
      <c r="J22" s="24">
        <f>'ГРУППА динамика (сент)'!J59</f>
        <v>0</v>
      </c>
      <c r="K22" s="24">
        <f>'ГРУППА динамика (сент)'!K59</f>
        <v>0</v>
      </c>
      <c r="L22" s="24">
        <f>'ГРУППА динамика (сент)'!L59</f>
        <v>0</v>
      </c>
      <c r="M22" s="24">
        <f>'ГРУППА динамика (сент)'!M59</f>
        <v>0</v>
      </c>
      <c r="N22" s="24">
        <f>'ГРУППА динамика (сент)'!N59</f>
        <v>0</v>
      </c>
      <c r="O22" s="24">
        <f>'ГРУППА динамика (сент)'!O59</f>
        <v>0</v>
      </c>
      <c r="P22" s="24">
        <f>'ГРУППА динамика (сент)'!P59</f>
        <v>0</v>
      </c>
      <c r="Q22" s="24">
        <f>'ГРУППА динамика (сент)'!Q59</f>
        <v>0</v>
      </c>
      <c r="R22" s="24">
        <f>'ГРУППА динамика (сент)'!R59</f>
        <v>0</v>
      </c>
      <c r="S22" s="24">
        <f>'ГРУППА динамика (сент)'!S59</f>
        <v>0</v>
      </c>
      <c r="T22" s="24">
        <f>'ГРУППА динамика (сент)'!T59</f>
        <v>0</v>
      </c>
      <c r="U22" s="24">
        <f>'ГРУППА динамика (сент)'!U59</f>
        <v>0</v>
      </c>
      <c r="V22" s="24">
        <f>'ГРУППА динамика (сент)'!V59</f>
        <v>0</v>
      </c>
      <c r="W22" s="24">
        <f>'ГРУППА динамика (сент)'!W59</f>
        <v>0</v>
      </c>
      <c r="X22" s="24">
        <f>'ГРУППА динамика (сент)'!X59</f>
        <v>0</v>
      </c>
      <c r="Y22" s="24">
        <f>'ГРУППА динамика (сент)'!Y59</f>
        <v>0</v>
      </c>
      <c r="Z22" s="24">
        <f>'ГРУППА динамика (сент)'!Z59</f>
        <v>0</v>
      </c>
      <c r="AA22" s="24">
        <f>'ГРУППА динамика (сент)'!AA59</f>
        <v>0</v>
      </c>
    </row>
    <row r="23" spans="1:27" ht="34.799999999999997" customHeight="1">
      <c r="A23" s="73"/>
      <c r="B23" s="22" t="s">
        <v>32</v>
      </c>
      <c r="C23" s="24">
        <f>'ГРУППА динамика (май)'!C59</f>
        <v>0</v>
      </c>
      <c r="D23" s="24">
        <f>'ГРУППА динамика (май)'!D59</f>
        <v>0</v>
      </c>
      <c r="E23" s="24">
        <f>'ГРУППА динамика (май)'!E59</f>
        <v>0</v>
      </c>
      <c r="F23" s="24">
        <f>'ГРУППА динамика (май)'!F59</f>
        <v>0</v>
      </c>
      <c r="G23" s="24">
        <f>'ГРУППА динамика (май)'!G59</f>
        <v>0</v>
      </c>
      <c r="H23" s="24">
        <f>'ГРУППА динамика (май)'!H59</f>
        <v>0</v>
      </c>
      <c r="I23" s="24">
        <f>'ГРУППА динамика (май)'!I59</f>
        <v>0</v>
      </c>
      <c r="J23" s="24">
        <f>'ГРУППА динамика (май)'!J59</f>
        <v>0</v>
      </c>
      <c r="K23" s="24">
        <f>'ГРУППА динамика (май)'!K59</f>
        <v>0</v>
      </c>
      <c r="L23" s="24">
        <f>'ГРУППА динамика (май)'!L59</f>
        <v>0</v>
      </c>
      <c r="M23" s="24">
        <f>'ГРУППА динамика (май)'!M59</f>
        <v>0</v>
      </c>
      <c r="N23" s="24">
        <f>'ГРУППА динамика (май)'!N59</f>
        <v>0</v>
      </c>
      <c r="O23" s="24">
        <f>'ГРУППА динамика (май)'!O59</f>
        <v>0</v>
      </c>
      <c r="P23" s="24">
        <f>'ГРУППА динамика (май)'!P59</f>
        <v>0</v>
      </c>
      <c r="Q23" s="24">
        <f>'ГРУППА динамика (май)'!Q59</f>
        <v>0</v>
      </c>
      <c r="R23" s="24">
        <f>'ГРУППА динамика (май)'!R59</f>
        <v>0</v>
      </c>
      <c r="S23" s="24">
        <f>'ГРУППА динамика (май)'!S59</f>
        <v>0</v>
      </c>
      <c r="T23" s="24">
        <f>'ГРУППА динамика (май)'!T59</f>
        <v>0</v>
      </c>
      <c r="U23" s="24">
        <f>'ГРУППА динамика (май)'!U59</f>
        <v>0</v>
      </c>
      <c r="V23" s="24">
        <f>'ГРУППА динамика (май)'!V59</f>
        <v>0</v>
      </c>
      <c r="W23" s="24">
        <f>'ГРУППА динамика (май)'!W59</f>
        <v>0</v>
      </c>
      <c r="X23" s="24">
        <f>'ГРУППА динамика (май)'!X59</f>
        <v>0</v>
      </c>
      <c r="Y23" s="24">
        <f>'ГРУППА динамика (май)'!Y59</f>
        <v>0</v>
      </c>
      <c r="Z23" s="24">
        <f>'ГРУППА динамика (май)'!Z59</f>
        <v>0</v>
      </c>
      <c r="AA23" s="24">
        <f>'ГРУППА динамика (май)'!AA59</f>
        <v>0</v>
      </c>
    </row>
    <row r="24" spans="1:27" ht="19.05" customHeight="1">
      <c r="A24" s="69" t="s">
        <v>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1"/>
    </row>
    <row r="25" spans="1:27" ht="34.799999999999997" customHeight="1">
      <c r="A25" s="72" t="s">
        <v>1</v>
      </c>
      <c r="B25" s="22" t="s">
        <v>31</v>
      </c>
      <c r="C25" s="23">
        <f>'ГРУППА динамика (сент)'!C64</f>
        <v>0</v>
      </c>
      <c r="D25" s="23">
        <f>'ГРУППА динамика (сент)'!D64</f>
        <v>0</v>
      </c>
      <c r="E25" s="23">
        <f>'ГРУППА динамика (сент)'!E64</f>
        <v>0</v>
      </c>
      <c r="F25" s="23">
        <f>'ГРУППА динамика (сент)'!F64</f>
        <v>0</v>
      </c>
      <c r="G25" s="23">
        <f>'ГРУППА динамика (сент)'!G64</f>
        <v>0</v>
      </c>
      <c r="H25" s="23">
        <f>'ГРУППА динамика (сент)'!H64</f>
        <v>0</v>
      </c>
      <c r="I25" s="23">
        <f>'ГРУППА динамика (сент)'!I64</f>
        <v>0</v>
      </c>
      <c r="J25" s="23">
        <f>'ГРУППА динамика (сент)'!J64</f>
        <v>0</v>
      </c>
      <c r="K25" s="23">
        <f>'ГРУППА динамика (сент)'!K64</f>
        <v>0</v>
      </c>
      <c r="L25" s="23">
        <f>'ГРУППА динамика (сент)'!L64</f>
        <v>0</v>
      </c>
      <c r="M25" s="23">
        <f>'ГРУППА динамика (сент)'!M64</f>
        <v>0</v>
      </c>
      <c r="N25" s="23">
        <f>'ГРУППА динамика (сент)'!N64</f>
        <v>0</v>
      </c>
      <c r="O25" s="23">
        <f>'ГРУППА динамика (сент)'!O64</f>
        <v>0</v>
      </c>
      <c r="P25" s="23">
        <f>'ГРУППА динамика (сент)'!P64</f>
        <v>0</v>
      </c>
      <c r="Q25" s="23">
        <f>'ГРУППА динамика (сент)'!Q64</f>
        <v>0</v>
      </c>
      <c r="R25" s="23">
        <f>'ГРУППА динамика (сент)'!R64</f>
        <v>0</v>
      </c>
      <c r="S25" s="23">
        <f>'ГРУППА динамика (сент)'!S64</f>
        <v>0</v>
      </c>
      <c r="T25" s="23">
        <f>'ГРУППА динамика (сент)'!T64</f>
        <v>0</v>
      </c>
      <c r="U25" s="23">
        <f>'ГРУППА динамика (сент)'!U64</f>
        <v>0</v>
      </c>
      <c r="V25" s="23">
        <f>'ГРУППА динамика (сент)'!V64</f>
        <v>0</v>
      </c>
      <c r="W25" s="23">
        <f>'ГРУППА динамика (сент)'!W64</f>
        <v>0</v>
      </c>
      <c r="X25" s="23">
        <f>'ГРУППА динамика (сент)'!X64</f>
        <v>0</v>
      </c>
      <c r="Y25" s="23">
        <f>'ГРУППА динамика (сент)'!Y64</f>
        <v>0</v>
      </c>
      <c r="Z25" s="23">
        <f>'ГРУППА динамика (сент)'!Z64</f>
        <v>0</v>
      </c>
      <c r="AA25" s="23">
        <f>'ГРУППА динамика (сент)'!AA64</f>
        <v>0</v>
      </c>
    </row>
    <row r="26" spans="1:27" ht="34.799999999999997" customHeight="1">
      <c r="A26" s="73"/>
      <c r="B26" s="22" t="s">
        <v>32</v>
      </c>
      <c r="C26" s="23">
        <f>'ГРУППА динамика (май)'!C64</f>
        <v>0</v>
      </c>
      <c r="D26" s="23">
        <f>'ГРУППА динамика (май)'!D64</f>
        <v>0</v>
      </c>
      <c r="E26" s="23">
        <f>'ГРУППА динамика (май)'!E64</f>
        <v>0</v>
      </c>
      <c r="F26" s="23">
        <f>'ГРУППА динамика (май)'!F64</f>
        <v>0</v>
      </c>
      <c r="G26" s="23">
        <f>'ГРУППА динамика (май)'!G64</f>
        <v>0</v>
      </c>
      <c r="H26" s="23">
        <f>'ГРУППА динамика (май)'!H64</f>
        <v>0</v>
      </c>
      <c r="I26" s="23">
        <f>'ГРУППА динамика (май)'!I64</f>
        <v>0</v>
      </c>
      <c r="J26" s="23">
        <f>'ГРУППА динамика (май)'!J64</f>
        <v>0</v>
      </c>
      <c r="K26" s="23">
        <f>'ГРУППА динамика (май)'!K64</f>
        <v>0</v>
      </c>
      <c r="L26" s="23">
        <f>'ГРУППА динамика (май)'!L64</f>
        <v>0</v>
      </c>
      <c r="M26" s="23">
        <f>'ГРУППА динамика (май)'!M64</f>
        <v>0</v>
      </c>
      <c r="N26" s="23">
        <f>'ГРУППА динамика (май)'!N64</f>
        <v>0</v>
      </c>
      <c r="O26" s="23">
        <f>'ГРУППА динамика (май)'!O64</f>
        <v>0</v>
      </c>
      <c r="P26" s="23">
        <f>'ГРУППА динамика (май)'!P64</f>
        <v>0</v>
      </c>
      <c r="Q26" s="23">
        <f>'ГРУППА динамика (май)'!Q64</f>
        <v>0</v>
      </c>
      <c r="R26" s="23">
        <f>'ГРУППА динамика (май)'!R64</f>
        <v>0</v>
      </c>
      <c r="S26" s="23">
        <f>'ГРУППА динамика (май)'!S64</f>
        <v>0</v>
      </c>
      <c r="T26" s="23">
        <f>'ГРУППА динамика (май)'!T64</f>
        <v>0</v>
      </c>
      <c r="U26" s="23">
        <f>'ГРУППА динамика (май)'!U64</f>
        <v>0</v>
      </c>
      <c r="V26" s="23">
        <f>'ГРУППА динамика (май)'!V64</f>
        <v>0</v>
      </c>
      <c r="W26" s="23">
        <f>'ГРУППА динамика (май)'!W64</f>
        <v>0</v>
      </c>
      <c r="X26" s="23">
        <f>'ГРУППА динамика (май)'!X64</f>
        <v>0</v>
      </c>
      <c r="Y26" s="23">
        <f>'ГРУППА динамика (май)'!Y64</f>
        <v>0</v>
      </c>
      <c r="Z26" s="23">
        <f>'ГРУППА динамика (май)'!Z64</f>
        <v>0</v>
      </c>
      <c r="AA26" s="23">
        <f>'ГРУППА динамика (май)'!AA64</f>
        <v>0</v>
      </c>
    </row>
    <row r="27" spans="1:27" ht="34.799999999999997" customHeight="1">
      <c r="A27" s="72" t="s">
        <v>4</v>
      </c>
      <c r="B27" s="22" t="s">
        <v>31</v>
      </c>
      <c r="C27" s="24">
        <f>'ГРУППА динамика (сент)'!C68</f>
        <v>0</v>
      </c>
      <c r="D27" s="24">
        <f>'ГРУППА динамика (сент)'!D68</f>
        <v>0</v>
      </c>
      <c r="E27" s="24">
        <f>'ГРУППА динамика (сент)'!E68</f>
        <v>0</v>
      </c>
      <c r="F27" s="24">
        <f>'ГРУППА динамика (сент)'!F68</f>
        <v>0</v>
      </c>
      <c r="G27" s="24">
        <f>'ГРУППА динамика (сент)'!G68</f>
        <v>0</v>
      </c>
      <c r="H27" s="24">
        <f>'ГРУППА динамика (сент)'!H68</f>
        <v>0</v>
      </c>
      <c r="I27" s="24">
        <f>'ГРУППА динамика (сент)'!I68</f>
        <v>0</v>
      </c>
      <c r="J27" s="24">
        <f>'ГРУППА динамика (сент)'!J68</f>
        <v>0</v>
      </c>
      <c r="K27" s="24">
        <f>'ГРУППА динамика (сент)'!K68</f>
        <v>0</v>
      </c>
      <c r="L27" s="24">
        <f>'ГРУППА динамика (сент)'!L68</f>
        <v>0</v>
      </c>
      <c r="M27" s="24">
        <f>'ГРУППА динамика (сент)'!M68</f>
        <v>0</v>
      </c>
      <c r="N27" s="24">
        <f>'ГРУППА динамика (сент)'!N68</f>
        <v>0</v>
      </c>
      <c r="O27" s="24">
        <f>'ГРУППА динамика (сент)'!O68</f>
        <v>0</v>
      </c>
      <c r="P27" s="24">
        <f>'ГРУППА динамика (сент)'!P68</f>
        <v>0</v>
      </c>
      <c r="Q27" s="24">
        <f>'ГРУППА динамика (сент)'!Q68</f>
        <v>0</v>
      </c>
      <c r="R27" s="24">
        <f>'ГРУППА динамика (сент)'!R68</f>
        <v>0</v>
      </c>
      <c r="S27" s="24">
        <f>'ГРУППА динамика (сент)'!S68</f>
        <v>0</v>
      </c>
      <c r="T27" s="24">
        <f>'ГРУППА динамика (сент)'!T68</f>
        <v>0</v>
      </c>
      <c r="U27" s="24">
        <f>'ГРУППА динамика (сент)'!U68</f>
        <v>0</v>
      </c>
      <c r="V27" s="24">
        <f>'ГРУППА динамика (сент)'!V68</f>
        <v>0</v>
      </c>
      <c r="W27" s="24">
        <f>'ГРУППА динамика (сент)'!W68</f>
        <v>0</v>
      </c>
      <c r="X27" s="24">
        <f>'ГРУППА динамика (сент)'!X68</f>
        <v>0</v>
      </c>
      <c r="Y27" s="24">
        <f>'ГРУППА динамика (сент)'!Y68</f>
        <v>0</v>
      </c>
      <c r="Z27" s="24">
        <f>'ГРУППА динамика (сент)'!Z68</f>
        <v>0</v>
      </c>
      <c r="AA27" s="24">
        <f>'ГРУППА динамика (сент)'!AA68</f>
        <v>0</v>
      </c>
    </row>
    <row r="28" spans="1:27" ht="34.799999999999997" customHeight="1">
      <c r="A28" s="73"/>
      <c r="B28" s="22" t="s">
        <v>32</v>
      </c>
      <c r="C28" s="24">
        <f>'ГРУППА динамика (май)'!C68</f>
        <v>0</v>
      </c>
      <c r="D28" s="24">
        <f>'ГРУППА динамика (май)'!D68</f>
        <v>0</v>
      </c>
      <c r="E28" s="24">
        <f>'ГРУППА динамика (май)'!E68</f>
        <v>0</v>
      </c>
      <c r="F28" s="24">
        <f>'ГРУППА динамика (май)'!F68</f>
        <v>0</v>
      </c>
      <c r="G28" s="24">
        <f>'ГРУППА динамика (май)'!G68</f>
        <v>0</v>
      </c>
      <c r="H28" s="24">
        <f>'ГРУППА динамика (май)'!H68</f>
        <v>0</v>
      </c>
      <c r="I28" s="24">
        <f>'ГРУППА динамика (май)'!I68</f>
        <v>0</v>
      </c>
      <c r="J28" s="24">
        <f>'ГРУППА динамика (май)'!J68</f>
        <v>0</v>
      </c>
      <c r="K28" s="24">
        <f>'ГРУППА динамика (май)'!K68</f>
        <v>0</v>
      </c>
      <c r="L28" s="24">
        <f>'ГРУППА динамика (май)'!L68</f>
        <v>0</v>
      </c>
      <c r="M28" s="24">
        <f>'ГРУППА динамика (май)'!M68</f>
        <v>0</v>
      </c>
      <c r="N28" s="24">
        <f>'ГРУППА динамика (май)'!N68</f>
        <v>0</v>
      </c>
      <c r="O28" s="24">
        <f>'ГРУППА динамика (май)'!O68</f>
        <v>0</v>
      </c>
      <c r="P28" s="24">
        <f>'ГРУППА динамика (май)'!P68</f>
        <v>0</v>
      </c>
      <c r="Q28" s="24">
        <f>'ГРУППА динамика (май)'!Q68</f>
        <v>0</v>
      </c>
      <c r="R28" s="24">
        <f>'ГРУППА динамика (май)'!R68</f>
        <v>0</v>
      </c>
      <c r="S28" s="24">
        <f>'ГРУППА динамика (май)'!S68</f>
        <v>0</v>
      </c>
      <c r="T28" s="24">
        <f>'ГРУППА динамика (май)'!T68</f>
        <v>0</v>
      </c>
      <c r="U28" s="24">
        <f>'ГРУППА динамика (май)'!U68</f>
        <v>0</v>
      </c>
      <c r="V28" s="24">
        <f>'ГРУППА динамика (май)'!V68</f>
        <v>0</v>
      </c>
      <c r="W28" s="24">
        <f>'ГРУППА динамика (май)'!W68</f>
        <v>0</v>
      </c>
      <c r="X28" s="24">
        <f>'ГРУППА динамика (май)'!X68</f>
        <v>0</v>
      </c>
      <c r="Y28" s="24">
        <f>'ГРУППА динамика (май)'!Y68</f>
        <v>0</v>
      </c>
      <c r="Z28" s="24">
        <f>'ГРУППА динамика (май)'!Z68</f>
        <v>0</v>
      </c>
      <c r="AA28" s="24">
        <f>'ГРУППА динамика (май)'!AA68</f>
        <v>0</v>
      </c>
    </row>
    <row r="29" spans="1:27" ht="34.799999999999997" customHeight="1">
      <c r="A29" s="72" t="s">
        <v>5</v>
      </c>
      <c r="B29" s="22" t="s">
        <v>31</v>
      </c>
      <c r="C29" s="24">
        <f>'ГРУППА динамика (сент)'!C79</f>
        <v>0</v>
      </c>
      <c r="D29" s="24">
        <f>'ГРУППА динамика (сент)'!D79</f>
        <v>0</v>
      </c>
      <c r="E29" s="24">
        <f>'ГРУППА динамика (сент)'!E79</f>
        <v>0</v>
      </c>
      <c r="F29" s="24">
        <f>'ГРУППА динамика (сент)'!F79</f>
        <v>0</v>
      </c>
      <c r="G29" s="24">
        <f>'ГРУППА динамика (сент)'!G79</f>
        <v>0</v>
      </c>
      <c r="H29" s="24">
        <f>'ГРУППА динамика (сент)'!H79</f>
        <v>0</v>
      </c>
      <c r="I29" s="24">
        <f>'ГРУППА динамика (сент)'!I79</f>
        <v>0</v>
      </c>
      <c r="J29" s="24">
        <f>'ГРУППА динамика (сент)'!J79</f>
        <v>0</v>
      </c>
      <c r="K29" s="24">
        <f>'ГРУППА динамика (сент)'!K79</f>
        <v>0</v>
      </c>
      <c r="L29" s="24">
        <f>'ГРУППА динамика (сент)'!L79</f>
        <v>0</v>
      </c>
      <c r="M29" s="24">
        <f>'ГРУППА динамика (сент)'!M79</f>
        <v>0</v>
      </c>
      <c r="N29" s="24">
        <f>'ГРУППА динамика (сент)'!N79</f>
        <v>0</v>
      </c>
      <c r="O29" s="24">
        <f>'ГРУППА динамика (сент)'!O79</f>
        <v>0</v>
      </c>
      <c r="P29" s="24">
        <f>'ГРУППА динамика (сент)'!P79</f>
        <v>0</v>
      </c>
      <c r="Q29" s="24">
        <f>'ГРУППА динамика (сент)'!Q79</f>
        <v>0</v>
      </c>
      <c r="R29" s="24">
        <f>'ГРУППА динамика (сент)'!R79</f>
        <v>0</v>
      </c>
      <c r="S29" s="24">
        <f>'ГРУППА динамика (сент)'!S79</f>
        <v>0</v>
      </c>
      <c r="T29" s="24">
        <f>'ГРУППА динамика (сент)'!T79</f>
        <v>0</v>
      </c>
      <c r="U29" s="24">
        <f>'ГРУППА динамика (сент)'!U79</f>
        <v>0</v>
      </c>
      <c r="V29" s="24">
        <f>'ГРУППА динамика (сент)'!V79</f>
        <v>0</v>
      </c>
      <c r="W29" s="24">
        <f>'ГРУППА динамика (сент)'!W79</f>
        <v>0</v>
      </c>
      <c r="X29" s="24">
        <f>'ГРУППА динамика (сент)'!X79</f>
        <v>0</v>
      </c>
      <c r="Y29" s="24">
        <f>'ГРУППА динамика (сент)'!Y79</f>
        <v>0</v>
      </c>
      <c r="Z29" s="24">
        <f>'ГРУППА динамика (сент)'!Z79</f>
        <v>0</v>
      </c>
      <c r="AA29" s="24">
        <f>'ГРУППА динамика (сент)'!AA79</f>
        <v>0</v>
      </c>
    </row>
    <row r="30" spans="1:27" ht="34.799999999999997" customHeight="1">
      <c r="A30" s="73"/>
      <c r="B30" s="22" t="s">
        <v>32</v>
      </c>
      <c r="C30" s="24">
        <f>'ГРУППА динамика (май)'!C79</f>
        <v>0</v>
      </c>
      <c r="D30" s="24">
        <f>'ГРУППА динамика (май)'!D79</f>
        <v>0</v>
      </c>
      <c r="E30" s="24">
        <f>'ГРУППА динамика (май)'!E79</f>
        <v>0</v>
      </c>
      <c r="F30" s="24">
        <f>'ГРУППА динамика (май)'!F79</f>
        <v>0</v>
      </c>
      <c r="G30" s="24">
        <f>'ГРУППА динамика (май)'!G79</f>
        <v>0</v>
      </c>
      <c r="H30" s="24">
        <f>'ГРУППА динамика (май)'!H79</f>
        <v>0</v>
      </c>
      <c r="I30" s="24">
        <f>'ГРУППА динамика (май)'!I79</f>
        <v>0</v>
      </c>
      <c r="J30" s="24">
        <f>'ГРУППА динамика (май)'!J79</f>
        <v>0</v>
      </c>
      <c r="K30" s="24">
        <f>'ГРУППА динамика (май)'!K79</f>
        <v>0</v>
      </c>
      <c r="L30" s="24">
        <f>'ГРУППА динамика (май)'!L79</f>
        <v>0</v>
      </c>
      <c r="M30" s="24">
        <f>'ГРУППА динамика (май)'!M79</f>
        <v>0</v>
      </c>
      <c r="N30" s="24">
        <f>'ГРУППА динамика (май)'!N79</f>
        <v>0</v>
      </c>
      <c r="O30" s="24">
        <f>'ГРУППА динамика (май)'!O79</f>
        <v>0</v>
      </c>
      <c r="P30" s="24">
        <f>'ГРУППА динамика (май)'!P79</f>
        <v>0</v>
      </c>
      <c r="Q30" s="24">
        <f>'ГРУППА динамика (май)'!Q79</f>
        <v>0</v>
      </c>
      <c r="R30" s="24">
        <f>'ГРУППА динамика (май)'!R79</f>
        <v>0</v>
      </c>
      <c r="S30" s="24">
        <f>'ГРУППА динамика (май)'!S79</f>
        <v>0</v>
      </c>
      <c r="T30" s="24">
        <f>'ГРУППА динамика (май)'!T79</f>
        <v>0</v>
      </c>
      <c r="U30" s="24">
        <f>'ГРУППА динамика (май)'!U79</f>
        <v>0</v>
      </c>
      <c r="V30" s="24">
        <f>'ГРУППА динамика (май)'!V79</f>
        <v>0</v>
      </c>
      <c r="W30" s="24">
        <f>'ГРУППА динамика (май)'!W79</f>
        <v>0</v>
      </c>
      <c r="X30" s="24">
        <f>'ГРУППА динамика (май)'!X79</f>
        <v>0</v>
      </c>
      <c r="Y30" s="24">
        <f>'ГРУППА динамика (май)'!Y79</f>
        <v>0</v>
      </c>
      <c r="Z30" s="24">
        <f>'ГРУППА динамика (май)'!Z79</f>
        <v>0</v>
      </c>
      <c r="AA30" s="24">
        <f>'ГРУППА динамика (май)'!AA79</f>
        <v>0</v>
      </c>
    </row>
  </sheetData>
  <sheetProtection password="CC71" sheet="1" objects="1" scenarios="1"/>
  <mergeCells count="17">
    <mergeCell ref="A27:A28"/>
    <mergeCell ref="A29:A30"/>
    <mergeCell ref="A18:A19"/>
    <mergeCell ref="A20:A21"/>
    <mergeCell ref="A22:A23"/>
    <mergeCell ref="A24:AA24"/>
    <mergeCell ref="A25:A26"/>
    <mergeCell ref="A10:AA10"/>
    <mergeCell ref="A11:A12"/>
    <mergeCell ref="A13:A14"/>
    <mergeCell ref="A15:A16"/>
    <mergeCell ref="A17:AA17"/>
    <mergeCell ref="A3:AA3"/>
    <mergeCell ref="A4:A5"/>
    <mergeCell ref="A6:A7"/>
    <mergeCell ref="A8:A9"/>
    <mergeCell ref="A1:AA1"/>
  </mergeCells>
  <conditionalFormatting sqref="C11:AA16 C4:AA9 C18:AA23 C25:AA30">
    <cfRule type="cellIs" dxfId="2" priority="1" operator="between">
      <formula>2.6</formula>
      <formula>3</formula>
    </cfRule>
    <cfRule type="cellIs" dxfId="1" priority="2" operator="between">
      <formula>1.6</formula>
      <formula>2.59</formula>
    </cfRule>
    <cfRule type="cellIs" dxfId="0" priority="3" operator="between">
      <formula>1</formula>
      <formula>1.59</formula>
    </cfRule>
  </conditionalFormatting>
  <pageMargins left="0.19685039370078741" right="0.19685039370078741" top="0.39370078740157483" bottom="0.39370078740157483" header="0" footer="0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D1:AC1"/>
  <sheetViews>
    <sheetView tabSelected="1" topLeftCell="T1" workbookViewId="0">
      <selection activeCell="H5" sqref="H5"/>
    </sheetView>
  </sheetViews>
  <sheetFormatPr defaultRowHeight="14.4"/>
  <sheetData>
    <row r="1" spans="4:29" ht="18">
      <c r="D1" s="75" t="s">
        <v>90</v>
      </c>
      <c r="E1" s="75"/>
      <c r="F1" s="75"/>
      <c r="G1" s="75"/>
      <c r="H1" s="75"/>
      <c r="I1" s="75"/>
      <c r="J1" s="75"/>
      <c r="K1" s="75"/>
      <c r="L1" s="75"/>
      <c r="M1" s="75"/>
      <c r="T1" s="75" t="s">
        <v>91</v>
      </c>
      <c r="U1" s="75"/>
      <c r="V1" s="75"/>
      <c r="W1" s="75"/>
      <c r="X1" s="75"/>
      <c r="Y1" s="75"/>
      <c r="Z1" s="75"/>
      <c r="AA1" s="75"/>
      <c r="AB1" s="75"/>
      <c r="AC1" s="75"/>
    </row>
  </sheetData>
  <sheetProtection password="CC71" sheet="1" objects="1" scenarios="1"/>
  <mergeCells count="2">
    <mergeCell ref="D1:M1"/>
    <mergeCell ref="T1:AC1"/>
  </mergeCells>
  <pageMargins left="0.19685039370078741" right="0.19685039370078741" top="0.19685039370078741" bottom="0.19685039370078741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activeCell="H5" sqref="H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84" priority="10" operator="between">
      <formula>2.6</formula>
      <formula>3</formula>
    </cfRule>
    <cfRule type="cellIs" dxfId="283" priority="11" operator="between">
      <formula>1</formula>
      <formula>1.59</formula>
    </cfRule>
    <cfRule type="cellIs" dxfId="282" priority="12" operator="between">
      <formula>1.6</formula>
      <formula>2.59</formula>
    </cfRule>
  </conditionalFormatting>
  <conditionalFormatting sqref="D13:E13">
    <cfRule type="cellIs" dxfId="281" priority="7" operator="between">
      <formula>2.6</formula>
      <formula>3</formula>
    </cfRule>
    <cfRule type="cellIs" dxfId="280" priority="8" operator="between">
      <formula>1</formula>
      <formula>1.59</formula>
    </cfRule>
    <cfRule type="cellIs" dxfId="279" priority="9" operator="between">
      <formula>1.6</formula>
      <formula>2.59</formula>
    </cfRule>
  </conditionalFormatting>
  <conditionalFormatting sqref="D19:E19">
    <cfRule type="cellIs" dxfId="278" priority="4" operator="between">
      <formula>2.6</formula>
      <formula>3</formula>
    </cfRule>
    <cfRule type="cellIs" dxfId="277" priority="5" operator="between">
      <formula>1</formula>
      <formula>1.59</formula>
    </cfRule>
    <cfRule type="cellIs" dxfId="276" priority="6" operator="between">
      <formula>1.6</formula>
      <formula>2.59</formula>
    </cfRule>
  </conditionalFormatting>
  <conditionalFormatting sqref="D25:E25 D70:E70 D81:E81 D31:E31 D44:E44 D55:E55 D66:E66 D51:E51 D61:E61">
    <cfRule type="cellIs" dxfId="275" priority="1" operator="between">
      <formula>2.6</formula>
      <formula>3</formula>
    </cfRule>
    <cfRule type="cellIs" dxfId="274" priority="2" operator="between">
      <formula>1.6</formula>
      <formula>2.59</formula>
    </cfRule>
    <cfRule type="cellIs" dxfId="27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activeCell="H5" sqref="H5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72" priority="10" operator="between">
      <formula>2.6</formula>
      <formula>3</formula>
    </cfRule>
    <cfRule type="cellIs" dxfId="271" priority="11" operator="between">
      <formula>1</formula>
      <formula>1.59</formula>
    </cfRule>
    <cfRule type="cellIs" dxfId="270" priority="12" operator="between">
      <formula>1.6</formula>
      <formula>2.59</formula>
    </cfRule>
  </conditionalFormatting>
  <conditionalFormatting sqref="D13:E13">
    <cfRule type="cellIs" dxfId="269" priority="7" operator="between">
      <formula>2.6</formula>
      <formula>3</formula>
    </cfRule>
    <cfRule type="cellIs" dxfId="268" priority="8" operator="between">
      <formula>1</formula>
      <formula>1.59</formula>
    </cfRule>
    <cfRule type="cellIs" dxfId="267" priority="9" operator="between">
      <formula>1.6</formula>
      <formula>2.59</formula>
    </cfRule>
  </conditionalFormatting>
  <conditionalFormatting sqref="D19:E19">
    <cfRule type="cellIs" dxfId="266" priority="4" operator="between">
      <formula>2.6</formula>
      <formula>3</formula>
    </cfRule>
    <cfRule type="cellIs" dxfId="265" priority="5" operator="between">
      <formula>1</formula>
      <formula>1.59</formula>
    </cfRule>
    <cfRule type="cellIs" dxfId="264" priority="6" operator="between">
      <formula>1.6</formula>
      <formula>2.59</formula>
    </cfRule>
  </conditionalFormatting>
  <conditionalFormatting sqref="D25:E25 D70:E70 D81:E81 D31:E31 D44:E44 D55:E55 D66:E66 D51:E51 D61:E61">
    <cfRule type="cellIs" dxfId="263" priority="1" operator="between">
      <formula>2.6</formula>
      <formula>3</formula>
    </cfRule>
    <cfRule type="cellIs" dxfId="262" priority="2" operator="between">
      <formula>1.6</formula>
      <formula>2.59</formula>
    </cfRule>
    <cfRule type="cellIs" dxfId="26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60" priority="10" operator="between">
      <formula>2.6</formula>
      <formula>3</formula>
    </cfRule>
    <cfRule type="cellIs" dxfId="259" priority="11" operator="between">
      <formula>1</formula>
      <formula>1.59</formula>
    </cfRule>
    <cfRule type="cellIs" dxfId="258" priority="12" operator="between">
      <formula>1.6</formula>
      <formula>2.59</formula>
    </cfRule>
  </conditionalFormatting>
  <conditionalFormatting sqref="D13:E13">
    <cfRule type="cellIs" dxfId="257" priority="7" operator="between">
      <formula>2.6</formula>
      <formula>3</formula>
    </cfRule>
    <cfRule type="cellIs" dxfId="256" priority="8" operator="between">
      <formula>1</formula>
      <formula>1.59</formula>
    </cfRule>
    <cfRule type="cellIs" dxfId="255" priority="9" operator="between">
      <formula>1.6</formula>
      <formula>2.59</formula>
    </cfRule>
  </conditionalFormatting>
  <conditionalFormatting sqref="D19:E19">
    <cfRule type="cellIs" dxfId="254" priority="4" operator="between">
      <formula>2.6</formula>
      <formula>3</formula>
    </cfRule>
    <cfRule type="cellIs" dxfId="253" priority="5" operator="between">
      <formula>1</formula>
      <formula>1.59</formula>
    </cfRule>
    <cfRule type="cellIs" dxfId="252" priority="6" operator="between">
      <formula>1.6</formula>
      <formula>2.59</formula>
    </cfRule>
  </conditionalFormatting>
  <conditionalFormatting sqref="D25:E25 D70:E70 D81:E81 D31:E31 D44:E44 D55:E55 D66:E66 D51:E51 D61:E61">
    <cfRule type="cellIs" dxfId="251" priority="1" operator="between">
      <formula>2.6</formula>
      <formula>3</formula>
    </cfRule>
    <cfRule type="cellIs" dxfId="250" priority="2" operator="between">
      <formula>1.6</formula>
      <formula>2.59</formula>
    </cfRule>
    <cfRule type="cellIs" dxfId="249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48" priority="10" operator="between">
      <formula>2.6</formula>
      <formula>3</formula>
    </cfRule>
    <cfRule type="cellIs" dxfId="247" priority="11" operator="between">
      <formula>1</formula>
      <formula>1.59</formula>
    </cfRule>
    <cfRule type="cellIs" dxfId="246" priority="12" operator="between">
      <formula>1.6</formula>
      <formula>2.59</formula>
    </cfRule>
  </conditionalFormatting>
  <conditionalFormatting sqref="D13:E13">
    <cfRule type="cellIs" dxfId="245" priority="7" operator="between">
      <formula>2.6</formula>
      <formula>3</formula>
    </cfRule>
    <cfRule type="cellIs" dxfId="244" priority="8" operator="between">
      <formula>1</formula>
      <formula>1.59</formula>
    </cfRule>
    <cfRule type="cellIs" dxfId="243" priority="9" operator="between">
      <formula>1.6</formula>
      <formula>2.59</formula>
    </cfRule>
  </conditionalFormatting>
  <conditionalFormatting sqref="D19:E19">
    <cfRule type="cellIs" dxfId="242" priority="4" operator="between">
      <formula>2.6</formula>
      <formula>3</formula>
    </cfRule>
    <cfRule type="cellIs" dxfId="241" priority="5" operator="between">
      <formula>1</formula>
      <formula>1.59</formula>
    </cfRule>
    <cfRule type="cellIs" dxfId="240" priority="6" operator="between">
      <formula>1.6</formula>
      <formula>2.59</formula>
    </cfRule>
  </conditionalFormatting>
  <conditionalFormatting sqref="D25:E25 D70:E70 D81:E81 D31:E31 D44:E44 D55:E55 D66:E66 D51:E51 D61:E61">
    <cfRule type="cellIs" dxfId="239" priority="1" operator="between">
      <formula>2.6</formula>
      <formula>3</formula>
    </cfRule>
    <cfRule type="cellIs" dxfId="238" priority="2" operator="between">
      <formula>1.6</formula>
      <formula>2.59</formula>
    </cfRule>
    <cfRule type="cellIs" dxfId="237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36" priority="10" operator="between">
      <formula>2.6</formula>
      <formula>3</formula>
    </cfRule>
    <cfRule type="cellIs" dxfId="235" priority="11" operator="between">
      <formula>1</formula>
      <formula>1.59</formula>
    </cfRule>
    <cfRule type="cellIs" dxfId="234" priority="12" operator="between">
      <formula>1.6</formula>
      <formula>2.59</formula>
    </cfRule>
  </conditionalFormatting>
  <conditionalFormatting sqref="D13:E13">
    <cfRule type="cellIs" dxfId="233" priority="7" operator="between">
      <formula>2.6</formula>
      <formula>3</formula>
    </cfRule>
    <cfRule type="cellIs" dxfId="232" priority="8" operator="between">
      <formula>1</formula>
      <formula>1.59</formula>
    </cfRule>
    <cfRule type="cellIs" dxfId="231" priority="9" operator="between">
      <formula>1.6</formula>
      <formula>2.59</formula>
    </cfRule>
  </conditionalFormatting>
  <conditionalFormatting sqref="D19:E19">
    <cfRule type="cellIs" dxfId="230" priority="4" operator="between">
      <formula>2.6</formula>
      <formula>3</formula>
    </cfRule>
    <cfRule type="cellIs" dxfId="229" priority="5" operator="between">
      <formula>1</formula>
      <formula>1.59</formula>
    </cfRule>
    <cfRule type="cellIs" dxfId="228" priority="6" operator="between">
      <formula>1.6</formula>
      <formula>2.59</formula>
    </cfRule>
  </conditionalFormatting>
  <conditionalFormatting sqref="D25:E25 D70:E70 D81:E81 D31:E31 D44:E44 D55:E55 D66:E66 D51:E51 D61:E61">
    <cfRule type="cellIs" dxfId="227" priority="1" operator="between">
      <formula>2.6</formula>
      <formula>3</formula>
    </cfRule>
    <cfRule type="cellIs" dxfId="226" priority="2" operator="between">
      <formula>1.6</formula>
      <formula>2.59</formula>
    </cfRule>
    <cfRule type="cellIs" dxfId="225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24" priority="10" operator="between">
      <formula>2.6</formula>
      <formula>3</formula>
    </cfRule>
    <cfRule type="cellIs" dxfId="223" priority="11" operator="between">
      <formula>1</formula>
      <formula>1.59</formula>
    </cfRule>
    <cfRule type="cellIs" dxfId="222" priority="12" operator="between">
      <formula>1.6</formula>
      <formula>2.59</formula>
    </cfRule>
  </conditionalFormatting>
  <conditionalFormatting sqref="D13:E13">
    <cfRule type="cellIs" dxfId="221" priority="7" operator="between">
      <formula>2.6</formula>
      <formula>3</formula>
    </cfRule>
    <cfRule type="cellIs" dxfId="220" priority="8" operator="between">
      <formula>1</formula>
      <formula>1.59</formula>
    </cfRule>
    <cfRule type="cellIs" dxfId="219" priority="9" operator="between">
      <formula>1.6</formula>
      <formula>2.59</formula>
    </cfRule>
  </conditionalFormatting>
  <conditionalFormatting sqref="D19:E19">
    <cfRule type="cellIs" dxfId="218" priority="4" operator="between">
      <formula>2.6</formula>
      <formula>3</formula>
    </cfRule>
    <cfRule type="cellIs" dxfId="217" priority="5" operator="between">
      <formula>1</formula>
      <formula>1.59</formula>
    </cfRule>
    <cfRule type="cellIs" dxfId="216" priority="6" operator="between">
      <formula>1.6</formula>
      <formula>2.59</formula>
    </cfRule>
  </conditionalFormatting>
  <conditionalFormatting sqref="D25:E25 D70:E70 D81:E81 D31:E31 D44:E44 D55:E55 D66:E66 D51:E51 D61:E61">
    <cfRule type="cellIs" dxfId="215" priority="1" operator="between">
      <formula>2.6</formula>
      <formula>3</formula>
    </cfRule>
    <cfRule type="cellIs" dxfId="214" priority="2" operator="between">
      <formula>1.6</formula>
      <formula>2.59</formula>
    </cfRule>
    <cfRule type="cellIs" dxfId="213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85"/>
  <sheetViews>
    <sheetView workbookViewId="0">
      <pane ySplit="4" topLeftCell="A5" activePane="bottomLeft" state="frozen"/>
      <selection activeCell="H5" sqref="H5"/>
      <selection pane="bottomLeft" sqref="A1:E1"/>
    </sheetView>
  </sheetViews>
  <sheetFormatPr defaultRowHeight="13.2"/>
  <cols>
    <col min="1" max="1" width="5.6640625" style="1" customWidth="1"/>
    <col min="2" max="2" width="24.109375" style="1" customWidth="1"/>
    <col min="3" max="3" width="40.109375" style="1" customWidth="1"/>
    <col min="4" max="5" width="12.33203125" style="1" customWidth="1"/>
    <col min="6" max="16384" width="8.88671875" style="1"/>
  </cols>
  <sheetData>
    <row r="1" spans="1:9" ht="13.8">
      <c r="A1" s="57" t="s">
        <v>94</v>
      </c>
      <c r="B1" s="57"/>
      <c r="C1" s="57"/>
      <c r="D1" s="57"/>
      <c r="E1" s="57"/>
    </row>
    <row r="2" spans="1:9">
      <c r="B2" s="1" t="s">
        <v>2</v>
      </c>
      <c r="C2" s="3"/>
    </row>
    <row r="3" spans="1:9">
      <c r="B3" s="1" t="s">
        <v>26</v>
      </c>
      <c r="C3" s="4"/>
    </row>
    <row r="4" spans="1:9">
      <c r="B4" s="1" t="s">
        <v>27</v>
      </c>
      <c r="C4" s="4"/>
      <c r="D4" s="5" t="s">
        <v>31</v>
      </c>
      <c r="E4" s="5" t="s">
        <v>32</v>
      </c>
    </row>
    <row r="5" spans="1:9" ht="16.05" customHeight="1">
      <c r="A5" s="52" t="s">
        <v>0</v>
      </c>
      <c r="B5" s="53"/>
      <c r="C5" s="53"/>
      <c r="D5" s="53"/>
      <c r="E5" s="53"/>
    </row>
    <row r="6" spans="1:9" ht="16.05" customHeight="1">
      <c r="A6" s="54" t="s">
        <v>1</v>
      </c>
      <c r="B6" s="55"/>
      <c r="C6" s="55"/>
      <c r="D6" s="55"/>
      <c r="E6" s="55"/>
    </row>
    <row r="7" spans="1:9" ht="16.05" customHeight="1">
      <c r="A7" s="56" t="s">
        <v>3</v>
      </c>
      <c r="B7" s="56"/>
      <c r="C7" s="56"/>
      <c r="D7" s="25" t="e">
        <f>AVERAGE(D8:D11)</f>
        <v>#DIV/0!</v>
      </c>
      <c r="E7" s="25" t="e">
        <f>AVERAGE(E8:E11)</f>
        <v>#DIV/0!</v>
      </c>
    </row>
    <row r="8" spans="1:9" ht="34.799999999999997" customHeight="1">
      <c r="A8" s="9" t="s">
        <v>9</v>
      </c>
      <c r="B8" s="38" t="s">
        <v>36</v>
      </c>
      <c r="C8" s="39"/>
      <c r="D8" s="26"/>
      <c r="E8" s="27"/>
      <c r="H8" s="32"/>
      <c r="I8" s="30"/>
    </row>
    <row r="9" spans="1:9" ht="16.95" customHeight="1">
      <c r="A9" s="9" t="s">
        <v>10</v>
      </c>
      <c r="B9" s="38" t="s">
        <v>37</v>
      </c>
      <c r="C9" s="39"/>
      <c r="D9" s="26"/>
      <c r="E9" s="27"/>
      <c r="H9" s="32"/>
      <c r="I9" s="30"/>
    </row>
    <row r="10" spans="1:9" ht="16.95" customHeight="1">
      <c r="A10" s="9" t="s">
        <v>11</v>
      </c>
      <c r="B10" s="38" t="s">
        <v>38</v>
      </c>
      <c r="C10" s="39"/>
      <c r="D10" s="26"/>
      <c r="E10" s="27"/>
      <c r="H10" s="32"/>
      <c r="I10" s="30"/>
    </row>
    <row r="11" spans="1:9" ht="16.95" customHeight="1">
      <c r="A11" s="9" t="s">
        <v>12</v>
      </c>
      <c r="B11" s="38" t="s">
        <v>39</v>
      </c>
      <c r="C11" s="39"/>
      <c r="D11" s="26"/>
      <c r="E11" s="27"/>
      <c r="H11" s="8"/>
      <c r="I11" s="30"/>
    </row>
    <row r="12" spans="1:9" ht="16.05" customHeight="1">
      <c r="A12" s="42" t="s">
        <v>4</v>
      </c>
      <c r="B12" s="43"/>
      <c r="C12" s="43"/>
      <c r="D12" s="43"/>
      <c r="E12" s="44"/>
      <c r="G12" s="32"/>
      <c r="H12" s="30"/>
    </row>
    <row r="13" spans="1:9" ht="16.05" customHeight="1">
      <c r="A13" s="40" t="s">
        <v>3</v>
      </c>
      <c r="B13" s="41"/>
      <c r="C13" s="41"/>
      <c r="D13" s="25" t="e">
        <f>AVERAGE(D14:D17)</f>
        <v>#DIV/0!</v>
      </c>
      <c r="E13" s="25" t="e">
        <f>AVERAGE(E14:E17)</f>
        <v>#DIV/0!</v>
      </c>
      <c r="G13" s="32"/>
      <c r="H13" s="30"/>
    </row>
    <row r="14" spans="1:9" ht="16.95" customHeight="1">
      <c r="A14" s="9" t="s">
        <v>13</v>
      </c>
      <c r="B14" s="38" t="s">
        <v>40</v>
      </c>
      <c r="C14" s="39"/>
      <c r="D14" s="26"/>
      <c r="E14" s="27"/>
      <c r="G14" s="32"/>
      <c r="H14" s="30"/>
    </row>
    <row r="15" spans="1:9" ht="16.95" customHeight="1">
      <c r="A15" s="9" t="s">
        <v>14</v>
      </c>
      <c r="B15" s="38" t="s">
        <v>41</v>
      </c>
      <c r="C15" s="39"/>
      <c r="D15" s="26"/>
      <c r="E15" s="27"/>
      <c r="G15" s="32"/>
      <c r="H15" s="30"/>
    </row>
    <row r="16" spans="1:9" ht="16.95" customHeight="1">
      <c r="A16" s="9" t="s">
        <v>15</v>
      </c>
      <c r="B16" s="38" t="s">
        <v>42</v>
      </c>
      <c r="C16" s="39"/>
      <c r="D16" s="26"/>
      <c r="E16" s="27"/>
      <c r="G16" s="32"/>
      <c r="H16" s="30"/>
    </row>
    <row r="17" spans="1:8" ht="25.2" customHeight="1">
      <c r="A17" s="9" t="s">
        <v>16</v>
      </c>
      <c r="B17" s="38" t="s">
        <v>43</v>
      </c>
      <c r="C17" s="39"/>
      <c r="D17" s="26"/>
      <c r="E17" s="27"/>
      <c r="G17" s="32"/>
      <c r="H17" s="30"/>
    </row>
    <row r="18" spans="1:8" ht="16.05" customHeight="1">
      <c r="A18" s="42" t="s">
        <v>5</v>
      </c>
      <c r="B18" s="45"/>
      <c r="C18" s="45"/>
      <c r="D18" s="43"/>
      <c r="E18" s="44"/>
      <c r="G18" s="32"/>
      <c r="H18" s="30"/>
    </row>
    <row r="19" spans="1:8" ht="16.05" customHeight="1">
      <c r="A19" s="40" t="s">
        <v>3</v>
      </c>
      <c r="B19" s="41"/>
      <c r="C19" s="41"/>
      <c r="D19" s="25" t="e">
        <f>AVERAGE(D20:D22)</f>
        <v>#DIV/0!</v>
      </c>
      <c r="E19" s="25" t="e">
        <f>AVERAGE(E20:E22)</f>
        <v>#DIV/0!</v>
      </c>
      <c r="G19" s="32"/>
      <c r="H19" s="30"/>
    </row>
    <row r="20" spans="1:8" ht="16.95" customHeight="1">
      <c r="A20" s="9" t="s">
        <v>17</v>
      </c>
      <c r="B20" s="38" t="s">
        <v>44</v>
      </c>
      <c r="C20" s="39"/>
      <c r="D20" s="26"/>
      <c r="E20" s="27"/>
      <c r="G20" s="32"/>
      <c r="H20" s="30"/>
    </row>
    <row r="21" spans="1:8" ht="16.95" customHeight="1">
      <c r="A21" s="9" t="s">
        <v>18</v>
      </c>
      <c r="B21" s="38" t="s">
        <v>45</v>
      </c>
      <c r="C21" s="39"/>
      <c r="D21" s="26"/>
      <c r="E21" s="27"/>
      <c r="G21" s="32"/>
      <c r="H21" s="30"/>
    </row>
    <row r="22" spans="1:8" ht="16.95" customHeight="1">
      <c r="A22" s="9" t="s">
        <v>19</v>
      </c>
      <c r="B22" s="38" t="s">
        <v>46</v>
      </c>
      <c r="C22" s="39"/>
      <c r="D22" s="26"/>
      <c r="E22" s="27"/>
      <c r="G22" s="32"/>
      <c r="H22" s="30"/>
    </row>
    <row r="23" spans="1:8" ht="16.05" customHeight="1">
      <c r="A23" s="48" t="s">
        <v>6</v>
      </c>
      <c r="B23" s="49"/>
      <c r="C23" s="49"/>
      <c r="D23" s="50"/>
      <c r="E23" s="51"/>
      <c r="G23" s="32"/>
      <c r="H23" s="30"/>
    </row>
    <row r="24" spans="1:8" ht="16.05" customHeight="1">
      <c r="A24" s="42" t="s">
        <v>1</v>
      </c>
      <c r="B24" s="43"/>
      <c r="C24" s="43"/>
      <c r="D24" s="43"/>
      <c r="E24" s="44"/>
      <c r="G24" s="32"/>
      <c r="H24" s="30"/>
    </row>
    <row r="25" spans="1:8" ht="16.05" customHeight="1">
      <c r="A25" s="40" t="s">
        <v>3</v>
      </c>
      <c r="B25" s="41"/>
      <c r="C25" s="41"/>
      <c r="D25" s="13" t="e">
        <f>AVERAGE(D26:D29)</f>
        <v>#DIV/0!</v>
      </c>
      <c r="E25" s="13" t="e">
        <f>AVERAGE(E26:E29)</f>
        <v>#DIV/0!</v>
      </c>
      <c r="G25" s="32"/>
      <c r="H25" s="30"/>
    </row>
    <row r="26" spans="1:8" ht="26.4" customHeight="1">
      <c r="A26" s="9" t="s">
        <v>9</v>
      </c>
      <c r="B26" s="38" t="s">
        <v>47</v>
      </c>
      <c r="C26" s="39"/>
      <c r="D26" s="26"/>
      <c r="E26" s="27"/>
      <c r="G26" s="31"/>
    </row>
    <row r="27" spans="1:8" ht="16.95" customHeight="1">
      <c r="A27" s="9" t="s">
        <v>10</v>
      </c>
      <c r="B27" s="38" t="s">
        <v>48</v>
      </c>
      <c r="C27" s="39"/>
      <c r="D27" s="26"/>
      <c r="E27" s="27"/>
      <c r="G27" s="31"/>
    </row>
    <row r="28" spans="1:8" ht="16.95" customHeight="1">
      <c r="A28" s="9" t="s">
        <v>11</v>
      </c>
      <c r="B28" s="38" t="s">
        <v>49</v>
      </c>
      <c r="C28" s="39"/>
      <c r="D28" s="26"/>
      <c r="E28" s="27"/>
    </row>
    <row r="29" spans="1:8" ht="16.95" customHeight="1">
      <c r="A29" s="9" t="s">
        <v>12</v>
      </c>
      <c r="B29" s="38" t="s">
        <v>50</v>
      </c>
      <c r="C29" s="39"/>
      <c r="D29" s="26"/>
      <c r="E29" s="27"/>
    </row>
    <row r="30" spans="1:8" ht="16.05" customHeight="1">
      <c r="A30" s="42" t="s">
        <v>4</v>
      </c>
      <c r="B30" s="45"/>
      <c r="C30" s="45"/>
      <c r="D30" s="43"/>
      <c r="E30" s="44"/>
    </row>
    <row r="31" spans="1:8" ht="16.05" customHeight="1">
      <c r="A31" s="40" t="s">
        <v>3</v>
      </c>
      <c r="B31" s="41"/>
      <c r="C31" s="41"/>
      <c r="D31" s="13" t="e">
        <f>AVERAGE(D32:D42)</f>
        <v>#DIV/0!</v>
      </c>
      <c r="E31" s="13" t="e">
        <f>AVERAGE(E32:E42)</f>
        <v>#DIV/0!</v>
      </c>
    </row>
    <row r="32" spans="1:8" ht="16.95" customHeight="1">
      <c r="A32" s="9" t="s">
        <v>13</v>
      </c>
      <c r="B32" s="38" t="s">
        <v>51</v>
      </c>
      <c r="C32" s="39"/>
      <c r="D32" s="26"/>
      <c r="E32" s="27"/>
      <c r="G32" s="32"/>
      <c r="H32" s="30"/>
    </row>
    <row r="33" spans="1:8" ht="16.95" customHeight="1">
      <c r="A33" s="9" t="s">
        <v>14</v>
      </c>
      <c r="B33" s="38" t="s">
        <v>52</v>
      </c>
      <c r="C33" s="39"/>
      <c r="D33" s="26"/>
      <c r="E33" s="27"/>
      <c r="G33" s="32"/>
      <c r="H33" s="30"/>
    </row>
    <row r="34" spans="1:8" ht="16.95" customHeight="1">
      <c r="A34" s="9" t="s">
        <v>15</v>
      </c>
      <c r="B34" s="38" t="s">
        <v>53</v>
      </c>
      <c r="C34" s="39"/>
      <c r="D34" s="26"/>
      <c r="E34" s="27"/>
      <c r="G34" s="32"/>
      <c r="H34" s="30"/>
    </row>
    <row r="35" spans="1:8" ht="16.95" customHeight="1">
      <c r="A35" s="9" t="s">
        <v>16</v>
      </c>
      <c r="B35" s="38" t="s">
        <v>54</v>
      </c>
      <c r="C35" s="39"/>
      <c r="D35" s="26"/>
      <c r="E35" s="27"/>
      <c r="G35" s="32"/>
      <c r="H35" s="30"/>
    </row>
    <row r="36" spans="1:8" ht="16.95" customHeight="1">
      <c r="A36" s="9" t="s">
        <v>20</v>
      </c>
      <c r="B36" s="38" t="s">
        <v>55</v>
      </c>
      <c r="C36" s="39"/>
      <c r="D36" s="26"/>
      <c r="E36" s="27"/>
      <c r="G36" s="32"/>
      <c r="H36" s="30"/>
    </row>
    <row r="37" spans="1:8" ht="16.95" customHeight="1">
      <c r="A37" s="9" t="s">
        <v>21</v>
      </c>
      <c r="B37" s="38" t="s">
        <v>56</v>
      </c>
      <c r="C37" s="39"/>
      <c r="D37" s="26"/>
      <c r="E37" s="27"/>
      <c r="G37" s="32"/>
      <c r="H37" s="30"/>
    </row>
    <row r="38" spans="1:8" ht="16.95" customHeight="1">
      <c r="A38" s="9" t="s">
        <v>23</v>
      </c>
      <c r="B38" s="38" t="s">
        <v>57</v>
      </c>
      <c r="C38" s="39"/>
      <c r="D38" s="26"/>
      <c r="E38" s="27"/>
      <c r="G38" s="32"/>
      <c r="H38" s="30"/>
    </row>
    <row r="39" spans="1:8" ht="16.95" customHeight="1">
      <c r="A39" s="9" t="s">
        <v>24</v>
      </c>
      <c r="B39" s="38" t="s">
        <v>58</v>
      </c>
      <c r="C39" s="39"/>
      <c r="D39" s="26"/>
      <c r="E39" s="27"/>
      <c r="G39" s="32"/>
      <c r="H39" s="30"/>
    </row>
    <row r="40" spans="1:8" ht="16.95" customHeight="1">
      <c r="A40" s="9" t="s">
        <v>25</v>
      </c>
      <c r="B40" s="38" t="s">
        <v>59</v>
      </c>
      <c r="C40" s="39"/>
      <c r="D40" s="26"/>
      <c r="E40" s="27"/>
      <c r="G40" s="32"/>
      <c r="H40" s="30"/>
    </row>
    <row r="41" spans="1:8" ht="16.95" customHeight="1">
      <c r="A41" s="9" t="s">
        <v>33</v>
      </c>
      <c r="B41" s="38" t="s">
        <v>60</v>
      </c>
      <c r="C41" s="39"/>
      <c r="D41" s="26"/>
      <c r="E41" s="27"/>
      <c r="G41" s="32"/>
      <c r="H41" s="30"/>
    </row>
    <row r="42" spans="1:8" ht="16.95" customHeight="1">
      <c r="A42" s="9" t="s">
        <v>34</v>
      </c>
      <c r="B42" s="38" t="s">
        <v>61</v>
      </c>
      <c r="C42" s="39"/>
      <c r="D42" s="26"/>
      <c r="E42" s="27"/>
      <c r="G42" s="32"/>
      <c r="H42" s="30"/>
    </row>
    <row r="43" spans="1:8" ht="16.05" customHeight="1">
      <c r="A43" s="42" t="s">
        <v>5</v>
      </c>
      <c r="B43" s="45"/>
      <c r="C43" s="45"/>
      <c r="D43" s="43"/>
      <c r="E43" s="44"/>
      <c r="G43" s="32"/>
      <c r="H43" s="30"/>
    </row>
    <row r="44" spans="1:8" ht="16.05" customHeight="1">
      <c r="A44" s="40" t="s">
        <v>3</v>
      </c>
      <c r="B44" s="41"/>
      <c r="C44" s="41"/>
      <c r="D44" s="13" t="e">
        <f>AVERAGE(D45:D48)</f>
        <v>#DIV/0!</v>
      </c>
      <c r="E44" s="13" t="e">
        <f>AVERAGE(E45:E48)</f>
        <v>#DIV/0!</v>
      </c>
      <c r="G44" s="32"/>
      <c r="H44" s="30"/>
    </row>
    <row r="45" spans="1:8" ht="16.95" customHeight="1">
      <c r="A45" s="9" t="s">
        <v>17</v>
      </c>
      <c r="B45" s="38" t="s">
        <v>62</v>
      </c>
      <c r="C45" s="39"/>
      <c r="D45" s="26"/>
      <c r="E45" s="27"/>
      <c r="G45" s="32"/>
      <c r="H45" s="30"/>
    </row>
    <row r="46" spans="1:8" ht="25.8" customHeight="1">
      <c r="A46" s="9" t="s">
        <v>18</v>
      </c>
      <c r="B46" s="38" t="s">
        <v>63</v>
      </c>
      <c r="C46" s="39"/>
      <c r="D46" s="26"/>
      <c r="E46" s="27"/>
      <c r="G46" s="32"/>
      <c r="H46" s="30"/>
    </row>
    <row r="47" spans="1:8" ht="16.95" customHeight="1">
      <c r="A47" s="9" t="s">
        <v>19</v>
      </c>
      <c r="B47" s="38" t="s">
        <v>64</v>
      </c>
      <c r="C47" s="39"/>
      <c r="D47" s="26"/>
      <c r="E47" s="27"/>
      <c r="G47" s="32"/>
      <c r="H47" s="30"/>
    </row>
    <row r="48" spans="1:8" ht="16.95" customHeight="1">
      <c r="A48" s="9" t="s">
        <v>22</v>
      </c>
      <c r="B48" s="38" t="s">
        <v>65</v>
      </c>
      <c r="C48" s="39"/>
      <c r="D48" s="26"/>
      <c r="E48" s="27"/>
      <c r="G48" s="32"/>
      <c r="H48" s="30"/>
    </row>
    <row r="49" spans="1:11" ht="16.05" customHeight="1">
      <c r="A49" s="48" t="s">
        <v>7</v>
      </c>
      <c r="B49" s="49"/>
      <c r="C49" s="49"/>
      <c r="D49" s="50"/>
      <c r="E49" s="51"/>
    </row>
    <row r="50" spans="1:11" ht="16.05" customHeight="1">
      <c r="A50" s="42" t="s">
        <v>1</v>
      </c>
      <c r="B50" s="43"/>
      <c r="C50" s="43"/>
      <c r="D50" s="43"/>
      <c r="E50" s="44"/>
    </row>
    <row r="51" spans="1:11" ht="16.05" customHeight="1">
      <c r="A51" s="40" t="s">
        <v>3</v>
      </c>
      <c r="B51" s="40"/>
      <c r="C51" s="40"/>
      <c r="D51" s="13" t="e">
        <f>AVERAGE(D52:D53)</f>
        <v>#DIV/0!</v>
      </c>
      <c r="E51" s="13" t="e">
        <f>AVERAGE(E52:E53)</f>
        <v>#DIV/0!</v>
      </c>
    </row>
    <row r="52" spans="1:11" ht="23.4" customHeight="1">
      <c r="A52" s="33" t="s">
        <v>9</v>
      </c>
      <c r="B52" s="46" t="s">
        <v>35</v>
      </c>
      <c r="C52" s="47"/>
      <c r="D52" s="36"/>
      <c r="E52" s="36"/>
    </row>
    <row r="53" spans="1:11" ht="16.95" customHeight="1">
      <c r="A53" s="33" t="s">
        <v>10</v>
      </c>
      <c r="B53" s="38" t="s">
        <v>66</v>
      </c>
      <c r="C53" s="39"/>
      <c r="D53" s="36"/>
      <c r="E53" s="36"/>
      <c r="G53" s="7"/>
      <c r="K53" s="7"/>
    </row>
    <row r="54" spans="1:11" ht="13.2" customHeight="1">
      <c r="A54" s="42" t="s">
        <v>4</v>
      </c>
      <c r="B54" s="43"/>
      <c r="C54" s="43"/>
      <c r="D54" s="43"/>
      <c r="E54" s="44"/>
      <c r="K54" s="6"/>
    </row>
    <row r="55" spans="1:11" ht="15.6" customHeight="1">
      <c r="A55" s="40" t="s">
        <v>3</v>
      </c>
      <c r="B55" s="41"/>
      <c r="C55" s="41"/>
      <c r="D55" s="13" t="e">
        <f>AVERAGE(D56:D59)</f>
        <v>#DIV/0!</v>
      </c>
      <c r="E55" s="13" t="e">
        <f>AVERAGE(E56:E59)</f>
        <v>#DIV/0!</v>
      </c>
      <c r="K55" s="6"/>
    </row>
    <row r="56" spans="1:11" ht="16.95" customHeight="1">
      <c r="A56" s="28" t="s">
        <v>13</v>
      </c>
      <c r="B56" s="38" t="s">
        <v>67</v>
      </c>
      <c r="C56" s="39"/>
      <c r="D56" s="26"/>
      <c r="E56" s="27"/>
      <c r="K56" s="6"/>
    </row>
    <row r="57" spans="1:11" ht="16.95" customHeight="1">
      <c r="A57" s="28" t="s">
        <v>14</v>
      </c>
      <c r="B57" s="38" t="s">
        <v>68</v>
      </c>
      <c r="C57" s="39"/>
      <c r="D57" s="26"/>
      <c r="E57" s="27"/>
      <c r="K57" s="6"/>
    </row>
    <row r="58" spans="1:11" ht="16.95" customHeight="1">
      <c r="A58" s="28" t="s">
        <v>15</v>
      </c>
      <c r="B58" s="38" t="s">
        <v>69</v>
      </c>
      <c r="C58" s="39"/>
      <c r="D58" s="26"/>
      <c r="E58" s="27"/>
      <c r="K58" s="6"/>
    </row>
    <row r="59" spans="1:11" ht="16.95" customHeight="1">
      <c r="A59" s="28" t="s">
        <v>16</v>
      </c>
      <c r="B59" s="38" t="s">
        <v>70</v>
      </c>
      <c r="C59" s="39"/>
      <c r="D59" s="26"/>
      <c r="E59" s="27"/>
      <c r="K59" s="6"/>
    </row>
    <row r="60" spans="1:11" ht="14.4" customHeight="1">
      <c r="A60" s="42" t="s">
        <v>5</v>
      </c>
      <c r="B60" s="45"/>
      <c r="C60" s="45"/>
      <c r="D60" s="43"/>
      <c r="E60" s="44"/>
    </row>
    <row r="61" spans="1:11" ht="13.2" customHeight="1">
      <c r="A61" s="40" t="s">
        <v>3</v>
      </c>
      <c r="B61" s="41"/>
      <c r="C61" s="41"/>
      <c r="D61" s="13" t="e">
        <f>AVERAGE(D62:D63)</f>
        <v>#DIV/0!</v>
      </c>
      <c r="E61" s="13" t="e">
        <f>AVERAGE(E62:E63)</f>
        <v>#DIV/0!</v>
      </c>
    </row>
    <row r="62" spans="1:11" ht="24.6" customHeight="1">
      <c r="A62" s="28" t="s">
        <v>17</v>
      </c>
      <c r="B62" s="38" t="s">
        <v>71</v>
      </c>
      <c r="C62" s="39"/>
      <c r="D62" s="36"/>
      <c r="E62" s="36"/>
    </row>
    <row r="63" spans="1:11" ht="16.95" customHeight="1">
      <c r="A63" s="28" t="s">
        <v>18</v>
      </c>
      <c r="B63" s="38" t="s">
        <v>72</v>
      </c>
      <c r="C63" s="39"/>
      <c r="D63" s="36"/>
      <c r="E63" s="36"/>
    </row>
    <row r="64" spans="1:11" ht="13.2" customHeight="1">
      <c r="A64" s="48" t="s">
        <v>8</v>
      </c>
      <c r="B64" s="49"/>
      <c r="C64" s="49"/>
      <c r="D64" s="50"/>
      <c r="E64" s="51"/>
    </row>
    <row r="65" spans="1:5" ht="13.2" customHeight="1">
      <c r="A65" s="42" t="s">
        <v>1</v>
      </c>
      <c r="B65" s="43"/>
      <c r="C65" s="43"/>
      <c r="D65" s="43"/>
      <c r="E65" s="44"/>
    </row>
    <row r="66" spans="1:5" ht="13.2" customHeight="1">
      <c r="A66" s="40" t="s">
        <v>3</v>
      </c>
      <c r="B66" s="41"/>
      <c r="C66" s="41"/>
      <c r="D66" s="13" t="e">
        <f>AVERAGE(D67:D68)</f>
        <v>#DIV/0!</v>
      </c>
      <c r="E66" s="13" t="e">
        <f>AVERAGE(E67:E68)</f>
        <v>#DIV/0!</v>
      </c>
    </row>
    <row r="67" spans="1:5" ht="25.2" customHeight="1">
      <c r="A67" s="34" t="s">
        <v>9</v>
      </c>
      <c r="B67" s="58" t="s">
        <v>73</v>
      </c>
      <c r="C67" s="59"/>
      <c r="D67" s="36"/>
      <c r="E67" s="36"/>
    </row>
    <row r="68" spans="1:5" ht="16.95" customHeight="1">
      <c r="A68" s="34" t="s">
        <v>10</v>
      </c>
      <c r="B68" s="38" t="s">
        <v>74</v>
      </c>
      <c r="C68" s="39"/>
      <c r="D68" s="26"/>
      <c r="E68" s="37"/>
    </row>
    <row r="69" spans="1:5" ht="13.2" customHeight="1">
      <c r="A69" s="42" t="s">
        <v>4</v>
      </c>
      <c r="B69" s="45"/>
      <c r="C69" s="45"/>
      <c r="D69" s="43"/>
      <c r="E69" s="44"/>
    </row>
    <row r="70" spans="1:5" ht="13.2" customHeight="1">
      <c r="A70" s="40" t="s">
        <v>3</v>
      </c>
      <c r="B70" s="41"/>
      <c r="C70" s="41"/>
      <c r="D70" s="13" t="e">
        <f>AVERAGE(D71:D79)</f>
        <v>#DIV/0!</v>
      </c>
      <c r="E70" s="13" t="e">
        <f>AVERAGE(E71:E79)</f>
        <v>#DIV/0!</v>
      </c>
    </row>
    <row r="71" spans="1:5" ht="16.95" customHeight="1">
      <c r="A71" s="29" t="s">
        <v>13</v>
      </c>
      <c r="B71" s="38" t="s">
        <v>75</v>
      </c>
      <c r="C71" s="39"/>
      <c r="D71" s="26"/>
      <c r="E71" s="27"/>
    </row>
    <row r="72" spans="1:5" ht="25.2" customHeight="1">
      <c r="A72" s="29" t="s">
        <v>14</v>
      </c>
      <c r="B72" s="38" t="s">
        <v>76</v>
      </c>
      <c r="C72" s="39"/>
      <c r="D72" s="26"/>
      <c r="E72" s="27"/>
    </row>
    <row r="73" spans="1:5" ht="25.8" customHeight="1">
      <c r="A73" s="29" t="s">
        <v>15</v>
      </c>
      <c r="B73" s="38" t="s">
        <v>77</v>
      </c>
      <c r="C73" s="39"/>
      <c r="D73" s="26"/>
      <c r="E73" s="27"/>
    </row>
    <row r="74" spans="1:5" ht="16.95" customHeight="1">
      <c r="A74" s="29" t="s">
        <v>16</v>
      </c>
      <c r="B74" s="38" t="s">
        <v>78</v>
      </c>
      <c r="C74" s="39"/>
      <c r="D74" s="26"/>
      <c r="E74" s="27"/>
    </row>
    <row r="75" spans="1:5" ht="36.6" customHeight="1">
      <c r="A75" s="29" t="s">
        <v>20</v>
      </c>
      <c r="B75" s="38" t="s">
        <v>79</v>
      </c>
      <c r="C75" s="39"/>
      <c r="D75" s="26"/>
      <c r="E75" s="27"/>
    </row>
    <row r="76" spans="1:5" ht="16.95" customHeight="1">
      <c r="A76" s="29" t="s">
        <v>21</v>
      </c>
      <c r="B76" s="38" t="s">
        <v>80</v>
      </c>
      <c r="C76" s="39"/>
      <c r="D76" s="26"/>
      <c r="E76" s="27"/>
    </row>
    <row r="77" spans="1:5" ht="16.95" customHeight="1">
      <c r="A77" s="29" t="s">
        <v>23</v>
      </c>
      <c r="B77" s="38" t="s">
        <v>81</v>
      </c>
      <c r="C77" s="39"/>
      <c r="D77" s="26"/>
      <c r="E77" s="27"/>
    </row>
    <row r="78" spans="1:5" ht="16.95" customHeight="1">
      <c r="A78" s="29" t="s">
        <v>24</v>
      </c>
      <c r="B78" s="38" t="s">
        <v>82</v>
      </c>
      <c r="C78" s="39"/>
      <c r="D78" s="26"/>
      <c r="E78" s="27"/>
    </row>
    <row r="79" spans="1:5" ht="23.4" customHeight="1">
      <c r="A79" s="29" t="s">
        <v>25</v>
      </c>
      <c r="B79" s="38" t="s">
        <v>83</v>
      </c>
      <c r="C79" s="39"/>
      <c r="D79" s="26"/>
      <c r="E79" s="27"/>
    </row>
    <row r="80" spans="1:5" ht="14.4" customHeight="1">
      <c r="A80" s="42" t="s">
        <v>5</v>
      </c>
      <c r="B80" s="45"/>
      <c r="C80" s="45"/>
      <c r="D80" s="43"/>
      <c r="E80" s="44"/>
    </row>
    <row r="81" spans="1:5" ht="13.2" customHeight="1">
      <c r="A81" s="40" t="s">
        <v>3</v>
      </c>
      <c r="B81" s="41"/>
      <c r="C81" s="41"/>
      <c r="D81" s="13" t="e">
        <f>AVERAGE(D82:D85)</f>
        <v>#DIV/0!</v>
      </c>
      <c r="E81" s="13" t="e">
        <f>AVERAGE(E82:E85)</f>
        <v>#DIV/0!</v>
      </c>
    </row>
    <row r="82" spans="1:5" ht="16.95" customHeight="1">
      <c r="A82" s="9" t="s">
        <v>17</v>
      </c>
      <c r="B82" s="38" t="s">
        <v>84</v>
      </c>
      <c r="C82" s="39"/>
      <c r="D82" s="26"/>
      <c r="E82" s="27"/>
    </row>
    <row r="83" spans="1:5" ht="16.95" customHeight="1">
      <c r="A83" s="9" t="s">
        <v>18</v>
      </c>
      <c r="B83" s="38" t="s">
        <v>85</v>
      </c>
      <c r="C83" s="39"/>
      <c r="D83" s="26"/>
      <c r="E83" s="27"/>
    </row>
    <row r="84" spans="1:5" ht="25.2" customHeight="1">
      <c r="A84" s="9" t="s">
        <v>19</v>
      </c>
      <c r="B84" s="38" t="s">
        <v>86</v>
      </c>
      <c r="C84" s="39"/>
      <c r="D84" s="26"/>
      <c r="E84" s="27"/>
    </row>
    <row r="85" spans="1:5" ht="16.95" customHeight="1">
      <c r="A85" s="9" t="s">
        <v>22</v>
      </c>
      <c r="B85" s="38" t="s">
        <v>87</v>
      </c>
      <c r="C85" s="39"/>
      <c r="D85" s="26"/>
      <c r="E85" s="27"/>
    </row>
  </sheetData>
  <sheetProtection password="CC71" sheet="1" objects="1" scenarios="1"/>
  <mergeCells count="82">
    <mergeCell ref="B82:C82"/>
    <mergeCell ref="B83:C83"/>
    <mergeCell ref="B84:C84"/>
    <mergeCell ref="B85:C85"/>
    <mergeCell ref="B76:C76"/>
    <mergeCell ref="B77:C77"/>
    <mergeCell ref="B78:C78"/>
    <mergeCell ref="B79:C79"/>
    <mergeCell ref="A80:E80"/>
    <mergeCell ref="A81:C81"/>
    <mergeCell ref="B75:C75"/>
    <mergeCell ref="A64:E64"/>
    <mergeCell ref="A65:E65"/>
    <mergeCell ref="A66:C66"/>
    <mergeCell ref="B67:C67"/>
    <mergeCell ref="B68:C68"/>
    <mergeCell ref="A69:E69"/>
    <mergeCell ref="A70:C70"/>
    <mergeCell ref="B71:C71"/>
    <mergeCell ref="B72:C72"/>
    <mergeCell ref="B73:C73"/>
    <mergeCell ref="B74:C74"/>
    <mergeCell ref="B63:C63"/>
    <mergeCell ref="B52:C52"/>
    <mergeCell ref="B53:C53"/>
    <mergeCell ref="A54:E54"/>
    <mergeCell ref="A55:C55"/>
    <mergeCell ref="B56:C56"/>
    <mergeCell ref="B57:C57"/>
    <mergeCell ref="B58:C58"/>
    <mergeCell ref="B59:C59"/>
    <mergeCell ref="A60:E60"/>
    <mergeCell ref="A61:C61"/>
    <mergeCell ref="B62:C62"/>
    <mergeCell ref="A51:C51"/>
    <mergeCell ref="B40:C40"/>
    <mergeCell ref="B41:C41"/>
    <mergeCell ref="B42:C42"/>
    <mergeCell ref="A43:E43"/>
    <mergeCell ref="A44:C44"/>
    <mergeCell ref="B45:C45"/>
    <mergeCell ref="B46:C46"/>
    <mergeCell ref="B47:C47"/>
    <mergeCell ref="B48:C48"/>
    <mergeCell ref="A49:E49"/>
    <mergeCell ref="A50:E50"/>
    <mergeCell ref="B39:C39"/>
    <mergeCell ref="B28:C28"/>
    <mergeCell ref="B29:C29"/>
    <mergeCell ref="A30:E30"/>
    <mergeCell ref="A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A18:E18"/>
    <mergeCell ref="A19:C19"/>
    <mergeCell ref="B20:C20"/>
    <mergeCell ref="B21:C21"/>
    <mergeCell ref="B22:C22"/>
    <mergeCell ref="A23:E23"/>
    <mergeCell ref="A24:E24"/>
    <mergeCell ref="A25:C25"/>
    <mergeCell ref="B26:C26"/>
    <mergeCell ref="A1:E1"/>
    <mergeCell ref="B15:C15"/>
    <mergeCell ref="A5:E5"/>
    <mergeCell ref="A6:E6"/>
    <mergeCell ref="A7:C7"/>
    <mergeCell ref="B8:C8"/>
    <mergeCell ref="B9:C9"/>
    <mergeCell ref="B10:C10"/>
    <mergeCell ref="B11:C11"/>
    <mergeCell ref="A12:E12"/>
    <mergeCell ref="A13:C13"/>
    <mergeCell ref="B14:C14"/>
  </mergeCells>
  <conditionalFormatting sqref="D7:E7">
    <cfRule type="cellIs" dxfId="212" priority="10" operator="between">
      <formula>2.6</formula>
      <formula>3</formula>
    </cfRule>
    <cfRule type="cellIs" dxfId="211" priority="11" operator="between">
      <formula>1</formula>
      <formula>1.59</formula>
    </cfRule>
    <cfRule type="cellIs" dxfId="210" priority="12" operator="between">
      <formula>1.6</formula>
      <formula>2.59</formula>
    </cfRule>
  </conditionalFormatting>
  <conditionalFormatting sqref="D13:E13">
    <cfRule type="cellIs" dxfId="209" priority="7" operator="between">
      <formula>2.6</formula>
      <formula>3</formula>
    </cfRule>
    <cfRule type="cellIs" dxfId="208" priority="8" operator="between">
      <formula>1</formula>
      <formula>1.59</formula>
    </cfRule>
    <cfRule type="cellIs" dxfId="207" priority="9" operator="between">
      <formula>1.6</formula>
      <formula>2.59</formula>
    </cfRule>
  </conditionalFormatting>
  <conditionalFormatting sqref="D19:E19">
    <cfRule type="cellIs" dxfId="206" priority="4" operator="between">
      <formula>2.6</formula>
      <formula>3</formula>
    </cfRule>
    <cfRule type="cellIs" dxfId="205" priority="5" operator="between">
      <formula>1</formula>
      <formula>1.59</formula>
    </cfRule>
    <cfRule type="cellIs" dxfId="204" priority="6" operator="between">
      <formula>1.6</formula>
      <formula>2.59</formula>
    </cfRule>
  </conditionalFormatting>
  <conditionalFormatting sqref="D25:E25 D70:E70 D81:E81 D31:E31 D44:E44 D55:E55 D66:E66 D51:E51 D61:E61">
    <cfRule type="cellIs" dxfId="203" priority="1" operator="between">
      <formula>2.6</formula>
      <formula>3</formula>
    </cfRule>
    <cfRule type="cellIs" dxfId="202" priority="2" operator="between">
      <formula>1.6</formula>
      <formula>2.59</formula>
    </cfRule>
    <cfRule type="cellIs" dxfId="201" priority="3" operator="between">
      <formula>1</formula>
      <formula>1.59</formula>
    </cfRule>
  </conditionalFormatting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ГРУППА динамика (сент)</vt:lpstr>
      <vt:lpstr>ГРУППА динамика (май)</vt:lpstr>
      <vt:lpstr>СВОДНАЯ</vt:lpstr>
      <vt:lpstr>ДИАГРАММЫ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2018-05-11T11:03:39Z</cp:lastPrinted>
  <dcterms:created xsi:type="dcterms:W3CDTF">2018-04-24T11:34:30Z</dcterms:created>
  <dcterms:modified xsi:type="dcterms:W3CDTF">2018-05-19T16:38:35Z</dcterms:modified>
</cp:coreProperties>
</file>