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" windowWidth="15576" windowHeight="8472" tabRatio="887" firstSheet="15" activeTab="28"/>
  </bookViews>
  <sheets>
    <sheet name="1" sheetId="5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7" r:id="rId7"/>
    <sheet name="8" sheetId="38" r:id="rId8"/>
    <sheet name="9" sheetId="39" r:id="rId9"/>
    <sheet name="10" sheetId="40" r:id="rId10"/>
    <sheet name="11" sheetId="41" r:id="rId11"/>
    <sheet name="12" sheetId="42" r:id="rId12"/>
    <sheet name="13" sheetId="43" r:id="rId13"/>
    <sheet name="14" sheetId="44" r:id="rId14"/>
    <sheet name="15" sheetId="45" r:id="rId15"/>
    <sheet name="16" sheetId="46" r:id="rId16"/>
    <sheet name="17" sheetId="47" r:id="rId17"/>
    <sheet name="18" sheetId="48" r:id="rId18"/>
    <sheet name="19" sheetId="49" r:id="rId19"/>
    <sheet name="20" sheetId="50" r:id="rId20"/>
    <sheet name="21" sheetId="51" r:id="rId21"/>
    <sheet name="22" sheetId="52" r:id="rId22"/>
    <sheet name="23" sheetId="53" r:id="rId23"/>
    <sheet name="24" sheetId="54" r:id="rId24"/>
    <sheet name="25" sheetId="55" r:id="rId25"/>
    <sheet name="ГРУППА динамика (сент)" sheetId="1" r:id="rId26"/>
    <sheet name="ГРУППА динамика (май)" sheetId="31" r:id="rId27"/>
    <sheet name="СВОДНАЯ" sheetId="3" r:id="rId28"/>
    <sheet name="ДИАГРАММЫ" sheetId="2" r:id="rId29"/>
  </sheets>
  <calcPr calcId="124519" refMode="R1C1"/>
</workbook>
</file>

<file path=xl/calcChain.xml><?xml version="1.0" encoding="utf-8"?>
<calcChain xmlns="http://schemas.openxmlformats.org/spreadsheetml/2006/main">
  <c r="AB66" i="31"/>
  <c r="AB64"/>
  <c r="AB61"/>
  <c r="AB62"/>
  <c r="AB59"/>
  <c r="AB56"/>
  <c r="AB52"/>
  <c r="AB50"/>
  <c r="AB49"/>
  <c r="AB48"/>
  <c r="AB46"/>
  <c r="AB45"/>
  <c r="AB40"/>
  <c r="AB41"/>
  <c r="AB42"/>
  <c r="AB38"/>
  <c r="AB29"/>
  <c r="AB30"/>
  <c r="AB31"/>
  <c r="AB32"/>
  <c r="AB33"/>
  <c r="AB34"/>
  <c r="AB35"/>
  <c r="AB36"/>
  <c r="AB27"/>
  <c r="AB24"/>
  <c r="AB25"/>
  <c r="AB22"/>
  <c r="AB18"/>
  <c r="AB19"/>
  <c r="AB16"/>
  <c r="AB10"/>
  <c r="AB65"/>
  <c r="AB60"/>
  <c r="AB57"/>
  <c r="AB53"/>
  <c r="AB39"/>
  <c r="AB28"/>
  <c r="AB23"/>
  <c r="AB17"/>
  <c r="AB12"/>
  <c r="AB13"/>
  <c r="AB14"/>
  <c r="AB11"/>
  <c r="AB6"/>
  <c r="AB7"/>
  <c r="AB8"/>
  <c r="AB5"/>
  <c r="AB66" i="1"/>
  <c r="AB65"/>
  <c r="AB64"/>
  <c r="AB61"/>
  <c r="AB62"/>
  <c r="AB60"/>
  <c r="AB59"/>
  <c r="AB57"/>
  <c r="AB56"/>
  <c r="AB53"/>
  <c r="AB52"/>
  <c r="AB50"/>
  <c r="AB49"/>
  <c r="AB48"/>
  <c r="AB46"/>
  <c r="AB45"/>
  <c r="AB40"/>
  <c r="AB41"/>
  <c r="AB42"/>
  <c r="AB39"/>
  <c r="AB38"/>
  <c r="AB29"/>
  <c r="AB30"/>
  <c r="AB31"/>
  <c r="AB32"/>
  <c r="AB33"/>
  <c r="AB34"/>
  <c r="AB35"/>
  <c r="AB36"/>
  <c r="AB28"/>
  <c r="AB22"/>
  <c r="AB27"/>
  <c r="AB24"/>
  <c r="AB25"/>
  <c r="AB23"/>
  <c r="AB18"/>
  <c r="AB19"/>
  <c r="AB17"/>
  <c r="AB16"/>
  <c r="AB11"/>
  <c r="AB12"/>
  <c r="AB13"/>
  <c r="AB14"/>
  <c r="AB10"/>
  <c r="C5" i="31"/>
  <c r="C10"/>
  <c r="C16"/>
  <c r="C22"/>
  <c r="C27"/>
  <c r="C38"/>
  <c r="C45"/>
  <c r="C64"/>
  <c r="C59"/>
  <c r="C56"/>
  <c r="C52"/>
  <c r="C48"/>
  <c r="D30" i="3"/>
  <c r="E30"/>
  <c r="F30"/>
  <c r="G30"/>
  <c r="H30"/>
  <c r="I30"/>
  <c r="J30"/>
  <c r="K30"/>
  <c r="L30"/>
  <c r="M30"/>
  <c r="N30"/>
  <c r="O30"/>
  <c r="Q30"/>
  <c r="R30"/>
  <c r="S30"/>
  <c r="T30"/>
  <c r="U30"/>
  <c r="V30"/>
  <c r="W30"/>
  <c r="X30"/>
  <c r="Y30"/>
  <c r="Z30"/>
  <c r="AA30"/>
  <c r="C30"/>
  <c r="D28"/>
  <c r="E28"/>
  <c r="F28"/>
  <c r="G28"/>
  <c r="H28"/>
  <c r="I28"/>
  <c r="J28"/>
  <c r="K28"/>
  <c r="L28"/>
  <c r="M28"/>
  <c r="N28"/>
  <c r="O28"/>
  <c r="Q28"/>
  <c r="R28"/>
  <c r="S28"/>
  <c r="T28"/>
  <c r="U28"/>
  <c r="V28"/>
  <c r="W28"/>
  <c r="X28"/>
  <c r="Y28"/>
  <c r="Z28"/>
  <c r="AA28"/>
  <c r="C28"/>
  <c r="D26"/>
  <c r="E26"/>
  <c r="F26"/>
  <c r="G26"/>
  <c r="H26"/>
  <c r="I26"/>
  <c r="J26"/>
  <c r="K26"/>
  <c r="L26"/>
  <c r="M26"/>
  <c r="N26"/>
  <c r="O26"/>
  <c r="Q26"/>
  <c r="R26"/>
  <c r="S26"/>
  <c r="T26"/>
  <c r="U26"/>
  <c r="V26"/>
  <c r="W26"/>
  <c r="X26"/>
  <c r="Y26"/>
  <c r="Z26"/>
  <c r="AA26"/>
  <c r="C26"/>
  <c r="D23"/>
  <c r="E23"/>
  <c r="F23"/>
  <c r="G23"/>
  <c r="H23"/>
  <c r="I23"/>
  <c r="J23"/>
  <c r="K23"/>
  <c r="L23"/>
  <c r="M23"/>
  <c r="N23"/>
  <c r="O23"/>
  <c r="Q23"/>
  <c r="R23"/>
  <c r="S23"/>
  <c r="T23"/>
  <c r="U23"/>
  <c r="V23"/>
  <c r="W23"/>
  <c r="X23"/>
  <c r="Y23"/>
  <c r="Z23"/>
  <c r="AA23"/>
  <c r="C23"/>
  <c r="D21"/>
  <c r="E21"/>
  <c r="F21"/>
  <c r="G21"/>
  <c r="H21"/>
  <c r="I21"/>
  <c r="J21"/>
  <c r="K21"/>
  <c r="L21"/>
  <c r="M21"/>
  <c r="N21"/>
  <c r="O21"/>
  <c r="Q21"/>
  <c r="R21"/>
  <c r="S21"/>
  <c r="T21"/>
  <c r="U21"/>
  <c r="V21"/>
  <c r="W21"/>
  <c r="X21"/>
  <c r="Y21"/>
  <c r="Z21"/>
  <c r="AA21"/>
  <c r="C21"/>
  <c r="D19"/>
  <c r="E19"/>
  <c r="F19"/>
  <c r="G19"/>
  <c r="H19"/>
  <c r="I19"/>
  <c r="J19"/>
  <c r="K19"/>
  <c r="L19"/>
  <c r="M19"/>
  <c r="N19"/>
  <c r="O19"/>
  <c r="Q19"/>
  <c r="R19"/>
  <c r="S19"/>
  <c r="T19"/>
  <c r="U19"/>
  <c r="V19"/>
  <c r="W19"/>
  <c r="X19"/>
  <c r="Y19"/>
  <c r="Z19"/>
  <c r="AA19"/>
  <c r="C19"/>
  <c r="D16"/>
  <c r="E16"/>
  <c r="F16"/>
  <c r="G16"/>
  <c r="H16"/>
  <c r="I16"/>
  <c r="J16"/>
  <c r="K16"/>
  <c r="L16"/>
  <c r="M16"/>
  <c r="N16"/>
  <c r="O16"/>
  <c r="Q16"/>
  <c r="R16"/>
  <c r="S16"/>
  <c r="T16"/>
  <c r="U16"/>
  <c r="V16"/>
  <c r="W16"/>
  <c r="X16"/>
  <c r="Y16"/>
  <c r="Z16"/>
  <c r="AA16"/>
  <c r="C16"/>
  <c r="D14"/>
  <c r="E14"/>
  <c r="F14"/>
  <c r="G14"/>
  <c r="H14"/>
  <c r="I14"/>
  <c r="J14"/>
  <c r="K14"/>
  <c r="L14"/>
  <c r="M14"/>
  <c r="N14"/>
  <c r="O14"/>
  <c r="Q14"/>
  <c r="R14"/>
  <c r="S14"/>
  <c r="T14"/>
  <c r="U14"/>
  <c r="V14"/>
  <c r="W14"/>
  <c r="X14"/>
  <c r="Y14"/>
  <c r="Z14"/>
  <c r="AA14"/>
  <c r="C14"/>
  <c r="D12"/>
  <c r="E12"/>
  <c r="F12"/>
  <c r="G12"/>
  <c r="H12"/>
  <c r="I12"/>
  <c r="J12"/>
  <c r="K12"/>
  <c r="L12"/>
  <c r="M12"/>
  <c r="N12"/>
  <c r="O12"/>
  <c r="Q12"/>
  <c r="R12"/>
  <c r="S12"/>
  <c r="T12"/>
  <c r="U12"/>
  <c r="V12"/>
  <c r="W12"/>
  <c r="X12"/>
  <c r="Y12"/>
  <c r="Z12"/>
  <c r="AA12"/>
  <c r="C12"/>
  <c r="D9"/>
  <c r="E9"/>
  <c r="F9"/>
  <c r="G9"/>
  <c r="H9"/>
  <c r="I9"/>
  <c r="J9"/>
  <c r="K9"/>
  <c r="L9"/>
  <c r="M9"/>
  <c r="N9"/>
  <c r="O9"/>
  <c r="Q9"/>
  <c r="R9"/>
  <c r="S9"/>
  <c r="T9"/>
  <c r="U9"/>
  <c r="V9"/>
  <c r="W9"/>
  <c r="X9"/>
  <c r="Y9"/>
  <c r="Z9"/>
  <c r="AA9"/>
  <c r="C9"/>
  <c r="D7"/>
  <c r="E7"/>
  <c r="F7"/>
  <c r="G7"/>
  <c r="H7"/>
  <c r="I7"/>
  <c r="J7"/>
  <c r="K7"/>
  <c r="L7"/>
  <c r="M7"/>
  <c r="N7"/>
  <c r="O7"/>
  <c r="Q7"/>
  <c r="R7"/>
  <c r="S7"/>
  <c r="T7"/>
  <c r="U7"/>
  <c r="V7"/>
  <c r="W7"/>
  <c r="X7"/>
  <c r="Y7"/>
  <c r="Z7"/>
  <c r="AA7"/>
  <c r="C7"/>
  <c r="D5"/>
  <c r="E5"/>
  <c r="F5"/>
  <c r="G5"/>
  <c r="H5"/>
  <c r="I5"/>
  <c r="J5"/>
  <c r="K5"/>
  <c r="L5"/>
  <c r="M5"/>
  <c r="N5"/>
  <c r="O5"/>
  <c r="Q5"/>
  <c r="R5"/>
  <c r="S5"/>
  <c r="T5"/>
  <c r="U5"/>
  <c r="V5"/>
  <c r="W5"/>
  <c r="X5"/>
  <c r="Y5"/>
  <c r="Z5"/>
  <c r="AA5"/>
  <c r="C5"/>
  <c r="D15"/>
  <c r="E15"/>
  <c r="F15"/>
  <c r="G15"/>
  <c r="H15"/>
  <c r="I15"/>
  <c r="J15"/>
  <c r="K15"/>
  <c r="L15"/>
  <c r="M15"/>
  <c r="N15"/>
  <c r="O15"/>
  <c r="Q15"/>
  <c r="R15"/>
  <c r="S15"/>
  <c r="T15"/>
  <c r="U15"/>
  <c r="V15"/>
  <c r="W15"/>
  <c r="X15"/>
  <c r="Y15"/>
  <c r="Z15"/>
  <c r="AA15"/>
  <c r="C15"/>
  <c r="D13"/>
  <c r="E13"/>
  <c r="F13"/>
  <c r="G13"/>
  <c r="H13"/>
  <c r="I13"/>
  <c r="J13"/>
  <c r="K13"/>
  <c r="L13"/>
  <c r="M13"/>
  <c r="N13"/>
  <c r="O13"/>
  <c r="Q13"/>
  <c r="R13"/>
  <c r="S13"/>
  <c r="T13"/>
  <c r="U13"/>
  <c r="V13"/>
  <c r="W13"/>
  <c r="X13"/>
  <c r="Y13"/>
  <c r="Z13"/>
  <c r="AA13"/>
  <c r="C13"/>
  <c r="D11"/>
  <c r="E11"/>
  <c r="F11"/>
  <c r="G11"/>
  <c r="H11"/>
  <c r="I11"/>
  <c r="J11"/>
  <c r="K11"/>
  <c r="L11"/>
  <c r="M11"/>
  <c r="N11"/>
  <c r="O11"/>
  <c r="Q11"/>
  <c r="R11"/>
  <c r="S11"/>
  <c r="T11"/>
  <c r="U11"/>
  <c r="V11"/>
  <c r="W11"/>
  <c r="X11"/>
  <c r="Y11"/>
  <c r="Z11"/>
  <c r="AA11"/>
  <c r="C11"/>
  <c r="D8"/>
  <c r="E8"/>
  <c r="F8"/>
  <c r="G8"/>
  <c r="H8"/>
  <c r="I8"/>
  <c r="J8"/>
  <c r="K8"/>
  <c r="L8"/>
  <c r="M8"/>
  <c r="N8"/>
  <c r="O8"/>
  <c r="Q8"/>
  <c r="R8"/>
  <c r="S8"/>
  <c r="T8"/>
  <c r="U8"/>
  <c r="V8"/>
  <c r="W8"/>
  <c r="X8"/>
  <c r="Y8"/>
  <c r="Z8"/>
  <c r="AA8"/>
  <c r="C8"/>
  <c r="D4"/>
  <c r="E4"/>
  <c r="F4"/>
  <c r="G4"/>
  <c r="H4"/>
  <c r="I4"/>
  <c r="J4"/>
  <c r="K4"/>
  <c r="L4"/>
  <c r="M4"/>
  <c r="N4"/>
  <c r="O4"/>
  <c r="Q4"/>
  <c r="R4"/>
  <c r="S4"/>
  <c r="T4"/>
  <c r="U4"/>
  <c r="V4"/>
  <c r="W4"/>
  <c r="X4"/>
  <c r="Y4"/>
  <c r="Z4"/>
  <c r="AA4"/>
  <c r="D6"/>
  <c r="E6"/>
  <c r="F6"/>
  <c r="G6"/>
  <c r="H6"/>
  <c r="I6"/>
  <c r="J6"/>
  <c r="K6"/>
  <c r="L6"/>
  <c r="M6"/>
  <c r="N6"/>
  <c r="O6"/>
  <c r="Q6"/>
  <c r="R6"/>
  <c r="S6"/>
  <c r="T6"/>
  <c r="U6"/>
  <c r="V6"/>
  <c r="W6"/>
  <c r="X6"/>
  <c r="Y6"/>
  <c r="Z6"/>
  <c r="AA6"/>
  <c r="C6"/>
  <c r="C4"/>
  <c r="D29"/>
  <c r="E29"/>
  <c r="F29"/>
  <c r="G29"/>
  <c r="H29"/>
  <c r="I29"/>
  <c r="J29"/>
  <c r="K29"/>
  <c r="L29"/>
  <c r="M29"/>
  <c r="N29"/>
  <c r="O29"/>
  <c r="Q29"/>
  <c r="R29"/>
  <c r="S29"/>
  <c r="T29"/>
  <c r="U29"/>
  <c r="V29"/>
  <c r="W29"/>
  <c r="X29"/>
  <c r="Y29"/>
  <c r="Z29"/>
  <c r="AA29"/>
  <c r="C29"/>
  <c r="D27"/>
  <c r="E27"/>
  <c r="F27"/>
  <c r="G27"/>
  <c r="H27"/>
  <c r="I27"/>
  <c r="J27"/>
  <c r="K27"/>
  <c r="L27"/>
  <c r="M27"/>
  <c r="N27"/>
  <c r="O27"/>
  <c r="Q27"/>
  <c r="R27"/>
  <c r="S27"/>
  <c r="T27"/>
  <c r="U27"/>
  <c r="V27"/>
  <c r="W27"/>
  <c r="X27"/>
  <c r="Y27"/>
  <c r="Z27"/>
  <c r="AA27"/>
  <c r="C27"/>
  <c r="D25"/>
  <c r="E25"/>
  <c r="F25"/>
  <c r="G25"/>
  <c r="H25"/>
  <c r="I25"/>
  <c r="J25"/>
  <c r="K25"/>
  <c r="L25"/>
  <c r="M25"/>
  <c r="N25"/>
  <c r="O25"/>
  <c r="Q25"/>
  <c r="R25"/>
  <c r="S25"/>
  <c r="T25"/>
  <c r="U25"/>
  <c r="V25"/>
  <c r="W25"/>
  <c r="X25"/>
  <c r="Y25"/>
  <c r="Z25"/>
  <c r="AA25"/>
  <c r="C25"/>
  <c r="D22"/>
  <c r="E22"/>
  <c r="F22"/>
  <c r="G22"/>
  <c r="H22"/>
  <c r="I22"/>
  <c r="J22"/>
  <c r="K22"/>
  <c r="L22"/>
  <c r="M22"/>
  <c r="N22"/>
  <c r="O22"/>
  <c r="Q22"/>
  <c r="R22"/>
  <c r="S22"/>
  <c r="T22"/>
  <c r="U22"/>
  <c r="V22"/>
  <c r="W22"/>
  <c r="X22"/>
  <c r="Y22"/>
  <c r="Z22"/>
  <c r="AA22"/>
  <c r="C22"/>
  <c r="D20"/>
  <c r="E20"/>
  <c r="F20"/>
  <c r="G20"/>
  <c r="H20"/>
  <c r="I20"/>
  <c r="J20"/>
  <c r="K20"/>
  <c r="L20"/>
  <c r="M20"/>
  <c r="N20"/>
  <c r="O20"/>
  <c r="Q20"/>
  <c r="R20"/>
  <c r="S20"/>
  <c r="T20"/>
  <c r="U20"/>
  <c r="V20"/>
  <c r="W20"/>
  <c r="X20"/>
  <c r="Y20"/>
  <c r="Z20"/>
  <c r="AA20"/>
  <c r="C20"/>
  <c r="D18"/>
  <c r="E18"/>
  <c r="F18"/>
  <c r="G18"/>
  <c r="H18"/>
  <c r="I18"/>
  <c r="J18"/>
  <c r="K18"/>
  <c r="L18"/>
  <c r="M18"/>
  <c r="N18"/>
  <c r="O18"/>
  <c r="Q18"/>
  <c r="R18"/>
  <c r="S18"/>
  <c r="T18"/>
  <c r="U18"/>
  <c r="V18"/>
  <c r="W18"/>
  <c r="X18"/>
  <c r="Y18"/>
  <c r="Z18"/>
  <c r="AA18"/>
  <c r="C18"/>
  <c r="D66" i="5"/>
  <c r="D61"/>
  <c r="D58"/>
  <c r="D54"/>
  <c r="D50"/>
  <c r="D47"/>
  <c r="D40"/>
  <c r="D29"/>
  <c r="D24"/>
  <c r="D18"/>
  <c r="D12"/>
  <c r="D7"/>
  <c r="C66" i="31" l="1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C66" i="1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7"/>
  <c r="D7"/>
  <c r="E7"/>
  <c r="F7"/>
  <c r="G7"/>
  <c r="H7"/>
  <c r="I7"/>
  <c r="J7"/>
  <c r="K7"/>
  <c r="L7"/>
  <c r="M7"/>
  <c r="N7"/>
  <c r="O7"/>
  <c r="P7"/>
  <c r="AB7" s="1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AB8" s="1"/>
  <c r="Q8"/>
  <c r="R8"/>
  <c r="S8"/>
  <c r="T8"/>
  <c r="U8"/>
  <c r="V8"/>
  <c r="W8"/>
  <c r="X8"/>
  <c r="Y8"/>
  <c r="Z8"/>
  <c r="AA8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E66" i="55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54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53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52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51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50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9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8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7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6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5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4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3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2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1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40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9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8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7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6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5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4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3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E66" i="32"/>
  <c r="D66"/>
  <c r="E61"/>
  <c r="D61"/>
  <c r="E58"/>
  <c r="D58"/>
  <c r="E54"/>
  <c r="D54"/>
  <c r="E50"/>
  <c r="D50"/>
  <c r="E47"/>
  <c r="D47"/>
  <c r="E40"/>
  <c r="D40"/>
  <c r="E29"/>
  <c r="D29"/>
  <c r="E24"/>
  <c r="D24"/>
  <c r="E18"/>
  <c r="D18"/>
  <c r="E12"/>
  <c r="D12"/>
  <c r="E7"/>
  <c r="D7"/>
  <c r="B66" i="31"/>
  <c r="B65"/>
  <c r="B25"/>
  <c r="B24"/>
  <c r="B23"/>
  <c r="B19"/>
  <c r="B18"/>
  <c r="B17"/>
  <c r="B14"/>
  <c r="B13"/>
  <c r="B12"/>
  <c r="B11"/>
  <c r="B8"/>
  <c r="B7"/>
  <c r="B6"/>
  <c r="B62" i="1"/>
  <c r="B61"/>
  <c r="B60"/>
  <c r="B66"/>
  <c r="B65"/>
  <c r="B28"/>
  <c r="B25"/>
  <c r="B24"/>
  <c r="B23"/>
  <c r="B19"/>
  <c r="B18"/>
  <c r="B17"/>
  <c r="B14"/>
  <c r="B13"/>
  <c r="B12"/>
  <c r="B11"/>
  <c r="AB5" l="1"/>
  <c r="AB6"/>
  <c r="AA64" i="31"/>
  <c r="Z64"/>
  <c r="Y64"/>
  <c r="X64"/>
  <c r="W64"/>
  <c r="V64"/>
  <c r="U64"/>
  <c r="T64"/>
  <c r="S64"/>
  <c r="R64"/>
  <c r="Q64"/>
  <c r="P64"/>
  <c r="P30" i="3" s="1"/>
  <c r="O64" i="31"/>
  <c r="N64"/>
  <c r="M64"/>
  <c r="L64"/>
  <c r="K64"/>
  <c r="J64"/>
  <c r="I64"/>
  <c r="H64"/>
  <c r="G64"/>
  <c r="F64"/>
  <c r="E64"/>
  <c r="D64"/>
  <c r="B62"/>
  <c r="B61"/>
  <c r="AA59"/>
  <c r="Y59"/>
  <c r="W59"/>
  <c r="U59"/>
  <c r="S59"/>
  <c r="Q59"/>
  <c r="O59"/>
  <c r="M59"/>
  <c r="K59"/>
  <c r="I59"/>
  <c r="G59"/>
  <c r="E59"/>
  <c r="B60"/>
  <c r="Z59"/>
  <c r="X59"/>
  <c r="V59"/>
  <c r="T59"/>
  <c r="R59"/>
  <c r="P59"/>
  <c r="P28" i="3" s="1"/>
  <c r="N59" i="31"/>
  <c r="L59"/>
  <c r="J59"/>
  <c r="H59"/>
  <c r="F59"/>
  <c r="D59"/>
  <c r="Z56"/>
  <c r="Y56"/>
  <c r="X56"/>
  <c r="V56"/>
  <c r="U56"/>
  <c r="T56"/>
  <c r="R56"/>
  <c r="Q56"/>
  <c r="P56"/>
  <c r="P26" i="3" s="1"/>
  <c r="N56" i="31"/>
  <c r="M56"/>
  <c r="L56"/>
  <c r="J56"/>
  <c r="I56"/>
  <c r="H56"/>
  <c r="F56"/>
  <c r="E56"/>
  <c r="B57"/>
  <c r="AA56"/>
  <c r="W56"/>
  <c r="S56"/>
  <c r="O56"/>
  <c r="K56"/>
  <c r="G56"/>
  <c r="AA52"/>
  <c r="Y52"/>
  <c r="X52"/>
  <c r="W52"/>
  <c r="U52"/>
  <c r="T52"/>
  <c r="S52"/>
  <c r="Q52"/>
  <c r="P52"/>
  <c r="P23" i="3" s="1"/>
  <c r="O52" i="31"/>
  <c r="M52"/>
  <c r="L52"/>
  <c r="K52"/>
  <c r="I52"/>
  <c r="H52"/>
  <c r="G52"/>
  <c r="E52"/>
  <c r="B53"/>
  <c r="Z52"/>
  <c r="V52"/>
  <c r="R52"/>
  <c r="N52"/>
  <c r="J52"/>
  <c r="F52"/>
  <c r="B50"/>
  <c r="B49"/>
  <c r="AA48"/>
  <c r="Z48"/>
  <c r="Y48"/>
  <c r="X48"/>
  <c r="W48"/>
  <c r="V48"/>
  <c r="U48"/>
  <c r="T48"/>
  <c r="S48"/>
  <c r="R48"/>
  <c r="Q48"/>
  <c r="P48"/>
  <c r="P21" i="3" s="1"/>
  <c r="O48" i="31"/>
  <c r="N48"/>
  <c r="M48"/>
  <c r="L48"/>
  <c r="K48"/>
  <c r="J48"/>
  <c r="I48"/>
  <c r="H48"/>
  <c r="G48"/>
  <c r="F48"/>
  <c r="E48"/>
  <c r="D48"/>
  <c r="B46"/>
  <c r="AA45"/>
  <c r="Z45"/>
  <c r="Y45"/>
  <c r="X45"/>
  <c r="W45"/>
  <c r="V45"/>
  <c r="U45"/>
  <c r="T45"/>
  <c r="S45"/>
  <c r="R45"/>
  <c r="Q45"/>
  <c r="P45"/>
  <c r="P19" i="3" s="1"/>
  <c r="O45" i="31"/>
  <c r="N45"/>
  <c r="M45"/>
  <c r="L45"/>
  <c r="K45"/>
  <c r="J45"/>
  <c r="I45"/>
  <c r="H45"/>
  <c r="G45"/>
  <c r="F45"/>
  <c r="E45"/>
  <c r="D45"/>
  <c r="B42"/>
  <c r="B41"/>
  <c r="B40"/>
  <c r="AA38"/>
  <c r="Y38"/>
  <c r="W38"/>
  <c r="U38"/>
  <c r="S38"/>
  <c r="Q38"/>
  <c r="O38"/>
  <c r="M38"/>
  <c r="K38"/>
  <c r="I38"/>
  <c r="G38"/>
  <c r="E38"/>
  <c r="B39"/>
  <c r="Z38"/>
  <c r="X38"/>
  <c r="V38"/>
  <c r="T38"/>
  <c r="R38"/>
  <c r="P38"/>
  <c r="P16" i="3" s="1"/>
  <c r="N38" i="31"/>
  <c r="L38"/>
  <c r="J38"/>
  <c r="H38"/>
  <c r="F38"/>
  <c r="D38"/>
  <c r="B36"/>
  <c r="B35"/>
  <c r="B34"/>
  <c r="B33"/>
  <c r="B32"/>
  <c r="B31"/>
  <c r="B30"/>
  <c r="B29"/>
  <c r="AA27"/>
  <c r="Z27"/>
  <c r="Y27"/>
  <c r="X27"/>
  <c r="W27"/>
  <c r="V27"/>
  <c r="U27"/>
  <c r="T27"/>
  <c r="S27"/>
  <c r="R27"/>
  <c r="Q27"/>
  <c r="P27"/>
  <c r="P14" i="3" s="1"/>
  <c r="O27" i="31"/>
  <c r="N27"/>
  <c r="M27"/>
  <c r="L27"/>
  <c r="K27"/>
  <c r="J27"/>
  <c r="I27"/>
  <c r="H27"/>
  <c r="G27"/>
  <c r="F27"/>
  <c r="E27"/>
  <c r="B28"/>
  <c r="AA22"/>
  <c r="Z22"/>
  <c r="Y22"/>
  <c r="X22"/>
  <c r="W22"/>
  <c r="V22"/>
  <c r="U22"/>
  <c r="T22"/>
  <c r="S22"/>
  <c r="R22"/>
  <c r="Q22"/>
  <c r="P22"/>
  <c r="P12" i="3" s="1"/>
  <c r="O22" i="31"/>
  <c r="N22"/>
  <c r="M22"/>
  <c r="L22"/>
  <c r="K22"/>
  <c r="J22"/>
  <c r="I22"/>
  <c r="H22"/>
  <c r="G22"/>
  <c r="F22"/>
  <c r="E22"/>
  <c r="D22"/>
  <c r="AA16"/>
  <c r="Z16"/>
  <c r="Y16"/>
  <c r="X16"/>
  <c r="W16"/>
  <c r="V16"/>
  <c r="U16"/>
  <c r="T16"/>
  <c r="S16"/>
  <c r="R16"/>
  <c r="Q16"/>
  <c r="P16"/>
  <c r="P9" i="3" s="1"/>
  <c r="O16" i="31"/>
  <c r="N16"/>
  <c r="L16"/>
  <c r="K16"/>
  <c r="J16"/>
  <c r="I16"/>
  <c r="H16"/>
  <c r="G16"/>
  <c r="F16"/>
  <c r="E16"/>
  <c r="D16"/>
  <c r="M16"/>
  <c r="AA10"/>
  <c r="Z10"/>
  <c r="Y10"/>
  <c r="X10"/>
  <c r="W10"/>
  <c r="V10"/>
  <c r="T10"/>
  <c r="S10"/>
  <c r="R10"/>
  <c r="Q10"/>
  <c r="P10"/>
  <c r="P7" i="3" s="1"/>
  <c r="O10" i="31"/>
  <c r="N10"/>
  <c r="L10"/>
  <c r="K10"/>
  <c r="J10"/>
  <c r="I10"/>
  <c r="H10"/>
  <c r="G10"/>
  <c r="F10"/>
  <c r="D10"/>
  <c r="U10"/>
  <c r="M10"/>
  <c r="E10"/>
  <c r="AA5"/>
  <c r="Y5"/>
  <c r="X5"/>
  <c r="W5"/>
  <c r="V5"/>
  <c r="U5"/>
  <c r="T5"/>
  <c r="S5"/>
  <c r="R5"/>
  <c r="Q5"/>
  <c r="P5"/>
  <c r="P5" i="3" s="1"/>
  <c r="O5" i="31"/>
  <c r="N5"/>
  <c r="M5"/>
  <c r="L5"/>
  <c r="K5"/>
  <c r="J5"/>
  <c r="I5"/>
  <c r="H5"/>
  <c r="G5"/>
  <c r="F5"/>
  <c r="E5"/>
  <c r="D5"/>
  <c r="Z5"/>
  <c r="AA64" i="1"/>
  <c r="Z64"/>
  <c r="Y64"/>
  <c r="W64"/>
  <c r="U64"/>
  <c r="S64"/>
  <c r="Q64"/>
  <c r="O64"/>
  <c r="M64"/>
  <c r="K64"/>
  <c r="I64"/>
  <c r="G64"/>
  <c r="E64"/>
  <c r="X64"/>
  <c r="V64"/>
  <c r="T64"/>
  <c r="R64"/>
  <c r="P64"/>
  <c r="P29" i="3" s="1"/>
  <c r="N64" i="1"/>
  <c r="L64"/>
  <c r="J64"/>
  <c r="H64"/>
  <c r="F64"/>
  <c r="D64"/>
  <c r="AA59"/>
  <c r="Z59"/>
  <c r="Y59"/>
  <c r="X59"/>
  <c r="W59"/>
  <c r="V59"/>
  <c r="U59"/>
  <c r="T59"/>
  <c r="S59"/>
  <c r="R59"/>
  <c r="Q59"/>
  <c r="P59"/>
  <c r="P27" i="3" s="1"/>
  <c r="O59" i="1"/>
  <c r="N59"/>
  <c r="M59"/>
  <c r="L59"/>
  <c r="K59"/>
  <c r="J59"/>
  <c r="I59"/>
  <c r="H59"/>
  <c r="G59"/>
  <c r="F59"/>
  <c r="E59"/>
  <c r="C59"/>
  <c r="Z56"/>
  <c r="Y56"/>
  <c r="X56"/>
  <c r="W56"/>
  <c r="V56"/>
  <c r="U56"/>
  <c r="T56"/>
  <c r="S56"/>
  <c r="R56"/>
  <c r="Q56"/>
  <c r="P56"/>
  <c r="P25" i="3" s="1"/>
  <c r="O56" i="1"/>
  <c r="N56"/>
  <c r="M56"/>
  <c r="L56"/>
  <c r="K56"/>
  <c r="J56"/>
  <c r="I56"/>
  <c r="H56"/>
  <c r="G56"/>
  <c r="F56"/>
  <c r="E56"/>
  <c r="B57"/>
  <c r="AA56"/>
  <c r="B53"/>
  <c r="AA52"/>
  <c r="Z52"/>
  <c r="Y52"/>
  <c r="X52"/>
  <c r="W52"/>
  <c r="V52"/>
  <c r="U52"/>
  <c r="T52"/>
  <c r="S52"/>
  <c r="R52"/>
  <c r="Q52"/>
  <c r="P52"/>
  <c r="P22" i="3" s="1"/>
  <c r="O52" i="1"/>
  <c r="N52"/>
  <c r="M52"/>
  <c r="L52"/>
  <c r="K52"/>
  <c r="J52"/>
  <c r="I52"/>
  <c r="H52"/>
  <c r="G52"/>
  <c r="F52"/>
  <c r="E52"/>
  <c r="D52"/>
  <c r="C52"/>
  <c r="B50"/>
  <c r="AA48"/>
  <c r="Z48"/>
  <c r="Y48"/>
  <c r="X48"/>
  <c r="W48"/>
  <c r="V48"/>
  <c r="U48"/>
  <c r="T48"/>
  <c r="S48"/>
  <c r="R48"/>
  <c r="Q48"/>
  <c r="P48"/>
  <c r="P20" i="3" s="1"/>
  <c r="O48" i="1"/>
  <c r="N48"/>
  <c r="M48"/>
  <c r="K48"/>
  <c r="J48"/>
  <c r="I48"/>
  <c r="H48"/>
  <c r="G48"/>
  <c r="F48"/>
  <c r="E48"/>
  <c r="B49"/>
  <c r="L48"/>
  <c r="AA45"/>
  <c r="Z45"/>
  <c r="Y45"/>
  <c r="X45"/>
  <c r="W45"/>
  <c r="V45"/>
  <c r="U45"/>
  <c r="T45"/>
  <c r="S45"/>
  <c r="R45"/>
  <c r="Q45"/>
  <c r="P45"/>
  <c r="P18" i="3" s="1"/>
  <c r="O45" i="1"/>
  <c r="N45"/>
  <c r="M45"/>
  <c r="L45"/>
  <c r="K45"/>
  <c r="J45"/>
  <c r="I45"/>
  <c r="H45"/>
  <c r="G45"/>
  <c r="F45"/>
  <c r="E45"/>
  <c r="B46"/>
  <c r="B42"/>
  <c r="B41"/>
  <c r="B40"/>
  <c r="Z38"/>
  <c r="Y38"/>
  <c r="X38"/>
  <c r="W38"/>
  <c r="V38"/>
  <c r="U38"/>
  <c r="T38"/>
  <c r="S38"/>
  <c r="R38"/>
  <c r="P38"/>
  <c r="P15" i="3" s="1"/>
  <c r="N38" i="1"/>
  <c r="L38"/>
  <c r="J38"/>
  <c r="H38"/>
  <c r="F38"/>
  <c r="B39"/>
  <c r="AA38"/>
  <c r="Q38"/>
  <c r="O38"/>
  <c r="M38"/>
  <c r="K38"/>
  <c r="I38"/>
  <c r="G38"/>
  <c r="E38"/>
  <c r="B36"/>
  <c r="B35"/>
  <c r="B34"/>
  <c r="B33"/>
  <c r="B32"/>
  <c r="B31"/>
  <c r="B30"/>
  <c r="B29"/>
  <c r="AA27"/>
  <c r="Z27"/>
  <c r="Y27"/>
  <c r="X27"/>
  <c r="W27"/>
  <c r="V27"/>
  <c r="U27"/>
  <c r="T27"/>
  <c r="S27"/>
  <c r="R27"/>
  <c r="Q27"/>
  <c r="P27"/>
  <c r="P13" i="3" s="1"/>
  <c r="O27" i="1"/>
  <c r="N27"/>
  <c r="M27"/>
  <c r="L27"/>
  <c r="K27"/>
  <c r="J27"/>
  <c r="I27"/>
  <c r="H27"/>
  <c r="G27"/>
  <c r="F27"/>
  <c r="E27"/>
  <c r="AA22"/>
  <c r="Z22"/>
  <c r="Y22"/>
  <c r="X22"/>
  <c r="W22"/>
  <c r="V22"/>
  <c r="U22"/>
  <c r="T22"/>
  <c r="S22"/>
  <c r="R22"/>
  <c r="Q22"/>
  <c r="P22"/>
  <c r="P11" i="3" s="1"/>
  <c r="O22" i="1"/>
  <c r="N22"/>
  <c r="L22"/>
  <c r="K22"/>
  <c r="J22"/>
  <c r="I22"/>
  <c r="H22"/>
  <c r="G22"/>
  <c r="F22"/>
  <c r="E22"/>
  <c r="D22"/>
  <c r="C22"/>
  <c r="M22"/>
  <c r="AA16"/>
  <c r="Z16"/>
  <c r="X16"/>
  <c r="W16"/>
  <c r="V16"/>
  <c r="T16"/>
  <c r="S16"/>
  <c r="R16"/>
  <c r="P16"/>
  <c r="P8" i="3" s="1"/>
  <c r="O16" i="1"/>
  <c r="N16"/>
  <c r="L16"/>
  <c r="K16"/>
  <c r="J16"/>
  <c r="I16"/>
  <c r="H16"/>
  <c r="G16"/>
  <c r="F16"/>
  <c r="E16"/>
  <c r="D16"/>
  <c r="C16"/>
  <c r="Y16"/>
  <c r="U16"/>
  <c r="Q16"/>
  <c r="M16"/>
  <c r="AA10"/>
  <c r="Z10"/>
  <c r="Y10"/>
  <c r="X10"/>
  <c r="W10"/>
  <c r="V10"/>
  <c r="U10"/>
  <c r="T10"/>
  <c r="S10"/>
  <c r="R10"/>
  <c r="Q10"/>
  <c r="P10"/>
  <c r="P6" i="3" s="1"/>
  <c r="O10" i="1"/>
  <c r="N10"/>
  <c r="M10"/>
  <c r="L10"/>
  <c r="K10"/>
  <c r="J10"/>
  <c r="I10"/>
  <c r="H10"/>
  <c r="G10"/>
  <c r="F10"/>
  <c r="E10"/>
  <c r="D10"/>
  <c r="B8"/>
  <c r="B7"/>
  <c r="B6"/>
  <c r="AA5"/>
  <c r="Z5"/>
  <c r="Y5"/>
  <c r="X5"/>
  <c r="W5"/>
  <c r="V5"/>
  <c r="U5"/>
  <c r="T5"/>
  <c r="S5"/>
  <c r="R5"/>
  <c r="Q5"/>
  <c r="P5"/>
  <c r="P4" i="3" s="1"/>
  <c r="O5" i="1"/>
  <c r="N5"/>
  <c r="M5"/>
  <c r="L5"/>
  <c r="K5"/>
  <c r="J5"/>
  <c r="I5"/>
  <c r="H5"/>
  <c r="G5"/>
  <c r="F5"/>
  <c r="E5"/>
  <c r="D5"/>
  <c r="AA2" i="31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 i="3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E66" i="5"/>
  <c r="E61"/>
  <c r="E58"/>
  <c r="E54"/>
  <c r="E50"/>
  <c r="E47"/>
  <c r="E40"/>
  <c r="E29"/>
  <c r="E24"/>
  <c r="E18"/>
  <c r="E12"/>
  <c r="E7"/>
  <c r="D38" i="1" l="1"/>
  <c r="D48"/>
  <c r="D45"/>
  <c r="D27" i="31"/>
  <c r="D52"/>
  <c r="D56"/>
  <c r="C10" i="1"/>
  <c r="D27"/>
  <c r="D56"/>
  <c r="D59"/>
  <c r="C64"/>
  <c r="C2" i="31"/>
  <c r="C5" i="1"/>
  <c r="C27"/>
  <c r="C38"/>
  <c r="C45"/>
  <c r="C48"/>
  <c r="C56"/>
</calcChain>
</file>

<file path=xl/sharedStrings.xml><?xml version="1.0" encoding="utf-8"?>
<sst xmlns="http://schemas.openxmlformats.org/spreadsheetml/2006/main" count="2829" uniqueCount="74">
  <si>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</si>
  <si>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</si>
  <si>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</si>
  <si>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</si>
  <si>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</si>
  <si>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</si>
  <si>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</si>
  <si>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</si>
  <si>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</si>
  <si>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</si>
  <si>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</si>
  <si>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</si>
  <si>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</si>
  <si>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</si>
  <si>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</si>
  <si>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</si>
  <si>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</si>
  <si>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</si>
  <si>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</si>
  <si>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</si>
  <si>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</si>
  <si>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</si>
  <si>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</si>
  <si>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</si>
  <si>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</si>
  <si>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</si>
  <si>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</si>
  <si>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</si>
  <si>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</si>
  <si>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</si>
  <si>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</si>
  <si>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</si>
  <si>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Получает удовольствие от общения с близкими родственниками</t>
  </si>
  <si>
    <t>Испытывает смущение, беспокойство при взаимодействии с новыми людьми</t>
  </si>
  <si>
    <t>Появляется страх расставания при исчезновении мамы</t>
  </si>
  <si>
    <t>Карта динамики развития ребенка младенческого возраста</t>
  </si>
  <si>
    <t>Доминирует ситуативно-личностное общение с помощью экспрессивно-мимических средств</t>
  </si>
  <si>
    <t>Активно действуют, привлекая взрослого к общению</t>
  </si>
  <si>
    <t>Складывается внеситуативно-познавательное общение (совместно рассматривают картинку)</t>
  </si>
  <si>
    <t>Наблюдает за действиями родителей, братьев, сестер и др. близких ребенку родственников</t>
  </si>
  <si>
    <t>Проявляет интерес к взаимодействию с близкими родственниками</t>
  </si>
  <si>
    <t>Проводит дифференциацию взрослых по принципу «свой – чужой»</t>
  </si>
  <si>
    <t>Называет родственников «мама», «папа», «деда», «баба» и др.</t>
  </si>
  <si>
    <t>Реагирует действиями и эмоциями на общение со взрослым (улыбается, активно двигает руками и ногами, протягивает руки ко взрослому)</t>
  </si>
  <si>
    <t>Ищет утешения, если чем-то расстроен</t>
  </si>
  <si>
    <t>Выражает свои чувства при помощи звуков</t>
  </si>
  <si>
    <t>Поднимает голову и грудь</t>
  </si>
  <si>
    <t>Держит голову прямо</t>
  </si>
  <si>
    <t>Переворачивается с бока на бок, со спины на живот и обратно</t>
  </si>
  <si>
    <t>Сидит без поддержки</t>
  </si>
  <si>
    <t>Ползает в разных направлениях</t>
  </si>
  <si>
    <t>Поднимается на ноги, держась за опору</t>
  </si>
  <si>
    <t>Стоит свободно с поддержкой и без поддержки</t>
  </si>
  <si>
    <t>Ходит с помощью взрослых или самостоятельно</t>
  </si>
  <si>
    <t>Преодолевает ступеньку</t>
  </si>
  <si>
    <t>Хватает и рассматривает погремушку</t>
  </si>
  <si>
    <t>Держит в руке и рассматривает несколько предметов одновременно</t>
  </si>
  <si>
    <t>Вставляет один предмет в другой</t>
  </si>
  <si>
    <t>Ставит несколько кубиков друг на друга</t>
  </si>
  <si>
    <t>Проявляет эмоциональную вовлеченность в предметно-манипулятивную деятельность</t>
  </si>
  <si>
    <t>Осуществляет ориентировочно-исследовательскую предметно-манипулятивную деятельность</t>
  </si>
  <si>
    <t>Овладевает культурно-фиксированными действиями с предметами</t>
  </si>
  <si>
    <t>Начинает осуществляться усвоение предметных действий в процессе наблюдения за действиями и реакциями взрослого</t>
  </si>
  <si>
    <t>Появление аффективных реакций</t>
  </si>
  <si>
    <t>Стремится к общению со знакомыми взрослыми</t>
  </si>
  <si>
    <t>Проявляет беспокойство при появлении незнакомых</t>
  </si>
  <si>
    <t>Наблюдает за действиями сверстников, подражает их поведению</t>
  </si>
  <si>
    <t>Появление автономной речи</t>
  </si>
  <si>
    <t>Познание мира через подражания образцам поведенческих реакций</t>
  </si>
  <si>
    <t>Сводная таблица динамики   развития детей младенческого возраста (май)</t>
  </si>
  <si>
    <t>Карта (сводная) динамики развития детей младенческого возраста</t>
  </si>
  <si>
    <t>Динамика развития детей  младенческого возраста (сентябрь)</t>
  </si>
  <si>
    <t>Динамика развития детей  младенческого возраста (май)</t>
  </si>
  <si>
    <t>Сводная таблица динамики развития детей младенческого возраста (сентябрь)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</si>
</sst>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49" fontId="9" fillId="0" borderId="2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textRotation="90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" fontId="11" fillId="3" borderId="3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3" borderId="15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30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(сент)'!$A$9:$AA$9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(сент)'!$AB$10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(сент)'!$A$15:$AA$15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07986304"/>
        <c:axId val="110769280"/>
      </c:barChart>
      <c:catAx>
        <c:axId val="10798630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769280"/>
        <c:crosses val="autoZero"/>
        <c:auto val="1"/>
        <c:lblAlgn val="ctr"/>
        <c:lblOffset val="100"/>
      </c:catAx>
      <c:valAx>
        <c:axId val="110769280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07986304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(сент)'!$A$21:$AA$21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(сент)'!$AB$22</c:f>
              <c:numCache>
                <c:formatCode>0.0</c:formatCode>
                <c:ptCount val="1"/>
                <c:pt idx="0">
                  <c:v>1.6666666666666667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(сент)'!$A$26:$AA$26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(сент)'!$AB$27</c:f>
              <c:numCache>
                <c:formatCode>0.0</c:formatCode>
                <c:ptCount val="1"/>
                <c:pt idx="0">
                  <c:v>1.8888888888888888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(сент)'!$A$37:$AA$37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(сент)'!$AB$38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0803968"/>
        <c:axId val="110818048"/>
      </c:barChart>
      <c:catAx>
        <c:axId val="11080396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0818048"/>
        <c:crosses val="autoZero"/>
        <c:auto val="1"/>
        <c:lblAlgn val="ctr"/>
        <c:lblOffset val="100"/>
      </c:catAx>
      <c:valAx>
        <c:axId val="11081804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0803968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(сент)'!$A$44:$AA$44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(сент)'!$AB$45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(сент)'!$A$47:$AA$47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(сент)'!$AB$48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(сент)'!$A$51:$AA$51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(сент)'!$AB$52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11045248"/>
        <c:axId val="111051136"/>
      </c:barChart>
      <c:catAx>
        <c:axId val="11104524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051136"/>
        <c:crosses val="autoZero"/>
        <c:auto val="1"/>
        <c:lblAlgn val="ctr"/>
        <c:lblOffset val="100"/>
      </c:catAx>
      <c:valAx>
        <c:axId val="11105113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04524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(сент)'!$A$55:$AA$55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(сент)'!$AB$56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(сент)'!$A$58:$AA$58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(сент)'!$AB$59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(сент)'!$A$63:$AA$63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(сент)'!$AB$64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11102208"/>
        <c:axId val="111112192"/>
      </c:barChart>
      <c:catAx>
        <c:axId val="11110220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112192"/>
        <c:crosses val="autoZero"/>
        <c:auto val="1"/>
        <c:lblAlgn val="ctr"/>
        <c:lblOffset val="100"/>
      </c:catAx>
      <c:valAx>
        <c:axId val="11111219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10220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1.5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(май)'!$A$9:$AB$9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(май)'!$AB$10</c:f>
              <c:numCache>
                <c:formatCode>0.0</c:formatCode>
                <c:ptCount val="1"/>
                <c:pt idx="0">
                  <c:v>1.875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(май)'!$A$15:$AB$15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(май)'!$AB$16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11138688"/>
        <c:axId val="111140224"/>
      </c:barChart>
      <c:catAx>
        <c:axId val="1111386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140224"/>
        <c:crosses val="autoZero"/>
        <c:auto val="1"/>
        <c:lblAlgn val="ctr"/>
        <c:lblOffset val="100"/>
      </c:catAx>
      <c:valAx>
        <c:axId val="111140224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11138688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(май)'!$A$21:$AB$21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(май)'!$AB$22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(май)'!$A$26:$AB$26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(май)'!$AB$27</c:f>
              <c:numCache>
                <c:formatCode>0.0</c:formatCode>
                <c:ptCount val="1"/>
                <c:pt idx="0">
                  <c:v>1.9444444444444444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(май)'!$A$37:$AB$37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(сент)'!$A$20:$AA$20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(май)'!$AB$38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11187456"/>
        <c:axId val="111188992"/>
      </c:barChart>
      <c:catAx>
        <c:axId val="11118745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188992"/>
        <c:crosses val="autoZero"/>
        <c:auto val="1"/>
        <c:lblAlgn val="ctr"/>
        <c:lblOffset val="100"/>
      </c:catAx>
      <c:valAx>
        <c:axId val="11118899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187456"/>
        <c:crosses val="autoZero"/>
        <c:crossBetween val="between"/>
        <c:majorUnit val="1"/>
        <c:minorUnit val="1.0000000000000005E-2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(май)'!$A$44:$AB$44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(май)'!$AB$45</c:f>
              <c:numCache>
                <c:formatCode>0.0</c:formatCode>
                <c:ptCount val="1"/>
                <c:pt idx="0">
                  <c:v>2.5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(май)'!$A$47:$AB$47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(май)'!$AB$48</c:f>
              <c:numCache>
                <c:formatCode>0.0</c:formatCode>
                <c:ptCount val="1"/>
                <c:pt idx="0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(май)'!$A$51:$AB$51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(сент)'!$A$43:$AA$43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(май)'!$AB$52</c:f>
              <c:numCache>
                <c:formatCode>0.0</c:formatCode>
                <c:ptCount val="1"/>
                <c:pt idx="0">
                  <c:v>1.5</c:v>
                </c:pt>
              </c:numCache>
            </c:numRef>
          </c:val>
        </c:ser>
        <c:axId val="111375488"/>
        <c:axId val="111377024"/>
      </c:barChart>
      <c:catAx>
        <c:axId val="1113754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377024"/>
        <c:crosses val="autoZero"/>
        <c:auto val="1"/>
        <c:lblAlgn val="ctr"/>
        <c:lblOffset val="100"/>
      </c:catAx>
      <c:valAx>
        <c:axId val="11137702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375488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(май)'!$A$55:$AB$55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(май)'!$AB$56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(май)'!$A$58:$AB$58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(май)'!$AB$59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(май)'!$A$63:$AB$63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(сент)'!$A$54:$AA$54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(май)'!$AB$64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1313664"/>
        <c:axId val="111315200"/>
      </c:barChart>
      <c:catAx>
        <c:axId val="11131366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315200"/>
        <c:crosses val="autoZero"/>
        <c:auto val="1"/>
        <c:lblAlgn val="ctr"/>
        <c:lblOffset val="100"/>
      </c:catAx>
      <c:valAx>
        <c:axId val="11131520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313664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47" activePane="bottomLeft" state="frozen"/>
      <selection pane="bottomLeft" activeCell="H56" sqref="H56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>
        <f>AVERAGE(E8:E10)</f>
        <v>1</v>
      </c>
    </row>
    <row r="8" spans="1:9" ht="18" customHeight="1">
      <c r="A8" s="9" t="s">
        <v>9</v>
      </c>
      <c r="B8" s="35" t="s">
        <v>32</v>
      </c>
      <c r="C8" s="36"/>
      <c r="D8" s="26"/>
      <c r="E8" s="27">
        <v>1</v>
      </c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>
        <v>1</v>
      </c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>
        <v>1</v>
      </c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>
        <f>AVERAGE(E13:E16)</f>
        <v>1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>
        <v>1</v>
      </c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>
        <v>1</v>
      </c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>
        <v>1</v>
      </c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>
        <v>1</v>
      </c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>
        <f>AVERAGE(E19:E21)</f>
        <v>1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>
        <v>1</v>
      </c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>
        <v>1</v>
      </c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>
        <v>1</v>
      </c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>
        <f>AVERAGE(E25:E27)</f>
        <v>1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>
        <v>1</v>
      </c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>
        <v>1</v>
      </c>
    </row>
    <row r="27" spans="1:8" ht="18" customHeight="1">
      <c r="A27" s="9" t="s">
        <v>11</v>
      </c>
      <c r="B27" s="43" t="s">
        <v>45</v>
      </c>
      <c r="C27" s="44"/>
      <c r="D27" s="26"/>
      <c r="E27" s="27">
        <v>1</v>
      </c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>
        <f>AVERAGE(E30:E38)</f>
        <v>1</v>
      </c>
    </row>
    <row r="30" spans="1:8" ht="18" customHeight="1">
      <c r="A30" s="9" t="s">
        <v>12</v>
      </c>
      <c r="B30" s="35" t="s">
        <v>46</v>
      </c>
      <c r="C30" s="36"/>
      <c r="D30" s="26"/>
      <c r="E30" s="27">
        <v>1</v>
      </c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>
        <v>1</v>
      </c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>
        <v>1</v>
      </c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>
        <v>1</v>
      </c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>
        <v>1</v>
      </c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>
        <v>1</v>
      </c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>
        <v>1</v>
      </c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>
        <v>1</v>
      </c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>
        <v>1</v>
      </c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>
        <f>AVERAGE(E41:E44)</f>
        <v>2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>
        <v>2</v>
      </c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>
        <v>2</v>
      </c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>
        <v>2</v>
      </c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>
        <v>2</v>
      </c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>
        <f>AVERAGE(E48:E48)</f>
        <v>2</v>
      </c>
    </row>
    <row r="48" spans="1:11" ht="24" customHeight="1">
      <c r="A48" s="9" t="s">
        <v>9</v>
      </c>
      <c r="B48" s="33" t="s">
        <v>59</v>
      </c>
      <c r="C48" s="34"/>
      <c r="D48" s="26"/>
      <c r="E48" s="27">
        <v>2</v>
      </c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>
        <f>AVERAGE(E51:E52)</f>
        <v>2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>
        <v>2</v>
      </c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>
        <v>2</v>
      </c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>
        <f>AVERAGE(E55:E55)</f>
        <v>1</v>
      </c>
    </row>
    <row r="55" spans="1:11" ht="25.2" customHeight="1">
      <c r="A55" s="28" t="s">
        <v>16</v>
      </c>
      <c r="B55" s="33" t="s">
        <v>62</v>
      </c>
      <c r="C55" s="34"/>
      <c r="D55" s="26"/>
      <c r="E55" s="27">
        <v>1</v>
      </c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>
        <f>AVERAGE(E59:E59)</f>
        <v>3</v>
      </c>
    </row>
    <row r="59" spans="1:11" ht="18" customHeight="1">
      <c r="A59" s="28" t="s">
        <v>9</v>
      </c>
      <c r="B59" s="33" t="s">
        <v>63</v>
      </c>
      <c r="C59" s="34"/>
      <c r="D59" s="26"/>
      <c r="E59" s="27">
        <v>3</v>
      </c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>
        <f>AVERAGE(E62:E64)</f>
        <v>3</v>
      </c>
    </row>
    <row r="62" spans="1:11" ht="18" customHeight="1">
      <c r="A62" s="29" t="s">
        <v>12</v>
      </c>
      <c r="B62" s="33" t="s">
        <v>64</v>
      </c>
      <c r="C62" s="34"/>
      <c r="D62" s="26"/>
      <c r="E62" s="27">
        <v>3</v>
      </c>
    </row>
    <row r="63" spans="1:11" ht="18" customHeight="1">
      <c r="A63" s="29" t="s">
        <v>13</v>
      </c>
      <c r="B63" s="33" t="s">
        <v>65</v>
      </c>
      <c r="C63" s="34"/>
      <c r="D63" s="26"/>
      <c r="E63" s="27">
        <v>3</v>
      </c>
    </row>
    <row r="64" spans="1:11" ht="18" customHeight="1">
      <c r="A64" s="29" t="s">
        <v>14</v>
      </c>
      <c r="B64" s="33" t="s">
        <v>66</v>
      </c>
      <c r="C64" s="34"/>
      <c r="D64" s="26"/>
      <c r="E64" s="27">
        <v>3</v>
      </c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>
        <f>AVERAGE(E67:E68)</f>
        <v>3</v>
      </c>
    </row>
    <row r="67" spans="1:5" ht="18" customHeight="1">
      <c r="A67" s="9" t="s">
        <v>16</v>
      </c>
      <c r="B67" s="33" t="s">
        <v>67</v>
      </c>
      <c r="C67" s="34"/>
      <c r="D67" s="26"/>
      <c r="E67" s="27">
        <v>3</v>
      </c>
    </row>
    <row r="68" spans="1:5" ht="18" customHeight="1">
      <c r="A68" s="9" t="s">
        <v>17</v>
      </c>
      <c r="B68" s="33" t="s">
        <v>68</v>
      </c>
      <c r="C68" s="34"/>
      <c r="D68" s="26"/>
      <c r="E68" s="27">
        <v>3</v>
      </c>
    </row>
  </sheetData>
  <mergeCells count="65">
    <mergeCell ref="A54:C54"/>
    <mergeCell ref="A56:E56"/>
    <mergeCell ref="A61:C61"/>
    <mergeCell ref="A58:C58"/>
    <mergeCell ref="A66:C66"/>
    <mergeCell ref="A65:E65"/>
    <mergeCell ref="B64:C64"/>
    <mergeCell ref="B63:C63"/>
    <mergeCell ref="B62:C62"/>
    <mergeCell ref="B48:C48"/>
    <mergeCell ref="A45:E45"/>
    <mergeCell ref="A46:E46"/>
    <mergeCell ref="A1:D1"/>
    <mergeCell ref="B8:C8"/>
    <mergeCell ref="A5:E5"/>
    <mergeCell ref="A6:E6"/>
    <mergeCell ref="A7:C7"/>
    <mergeCell ref="A47:C47"/>
    <mergeCell ref="A24:C24"/>
    <mergeCell ref="A29:C29"/>
    <mergeCell ref="B35:C35"/>
    <mergeCell ref="B34:C34"/>
    <mergeCell ref="B33:C33"/>
    <mergeCell ref="B44:C44"/>
    <mergeCell ref="B43:C43"/>
    <mergeCell ref="B19:C19"/>
    <mergeCell ref="B27:C27"/>
    <mergeCell ref="B42:C42"/>
    <mergeCell ref="B32:C32"/>
    <mergeCell ref="B36:C36"/>
    <mergeCell ref="B37:C37"/>
    <mergeCell ref="B38:C38"/>
    <mergeCell ref="B41:C41"/>
    <mergeCell ref="B9:C9"/>
    <mergeCell ref="B10:C10"/>
    <mergeCell ref="B15:C15"/>
    <mergeCell ref="A11:E11"/>
    <mergeCell ref="A40:C40"/>
    <mergeCell ref="B16:C16"/>
    <mergeCell ref="B14:C14"/>
    <mergeCell ref="A17:E17"/>
    <mergeCell ref="A22:E22"/>
    <mergeCell ref="A23:E23"/>
    <mergeCell ref="A28:E28"/>
    <mergeCell ref="A39:E39"/>
    <mergeCell ref="A18:C18"/>
    <mergeCell ref="B31:C31"/>
    <mergeCell ref="B21:C21"/>
    <mergeCell ref="B20:C20"/>
    <mergeCell ref="B68:C68"/>
    <mergeCell ref="B67:C67"/>
    <mergeCell ref="B13:C13"/>
    <mergeCell ref="A12:C12"/>
    <mergeCell ref="A57:E57"/>
    <mergeCell ref="A60:E60"/>
    <mergeCell ref="B55:C55"/>
    <mergeCell ref="A53:E53"/>
    <mergeCell ref="A50:C50"/>
    <mergeCell ref="B51:C51"/>
    <mergeCell ref="A49:E49"/>
    <mergeCell ref="B52:C52"/>
    <mergeCell ref="B25:C25"/>
    <mergeCell ref="B30:C30"/>
    <mergeCell ref="B26:C26"/>
    <mergeCell ref="B59:C59"/>
  </mergeCells>
  <conditionalFormatting sqref="D7:E7">
    <cfRule type="cellIs" dxfId="308" priority="145" operator="between">
      <formula>2.6</formula>
      <formula>3</formula>
    </cfRule>
    <cfRule type="cellIs" dxfId="307" priority="146" operator="between">
      <formula>1</formula>
      <formula>1.59</formula>
    </cfRule>
    <cfRule type="cellIs" dxfId="306" priority="147" operator="between">
      <formula>1.6</formula>
      <formula>2.59</formula>
    </cfRule>
  </conditionalFormatting>
  <conditionalFormatting sqref="D12:E12">
    <cfRule type="cellIs" dxfId="305" priority="7" operator="between">
      <formula>2.6</formula>
      <formula>3</formula>
    </cfRule>
    <cfRule type="cellIs" dxfId="304" priority="8" operator="between">
      <formula>1</formula>
      <formula>1.59</formula>
    </cfRule>
    <cfRule type="cellIs" dxfId="303" priority="9" operator="between">
      <formula>1.6</formula>
      <formula>2.59</formula>
    </cfRule>
  </conditionalFormatting>
  <conditionalFormatting sqref="D18:E18">
    <cfRule type="cellIs" dxfId="302" priority="4" operator="between">
      <formula>2.6</formula>
      <formula>3</formula>
    </cfRule>
    <cfRule type="cellIs" dxfId="301" priority="5" operator="between">
      <formula>1</formula>
      <formula>1.59</formula>
    </cfRule>
    <cfRule type="cellIs" dxfId="300" priority="6" operator="between">
      <formula>1.6</formula>
      <formula>2.59</formula>
    </cfRule>
  </conditionalFormatting>
  <conditionalFormatting sqref="D24:E24 D58:E58 D61:E61 D66:E66 D29:E29 D40:E40 D47:E47 D50:E50 D54:E54">
    <cfRule type="cellIs" dxfId="299" priority="1" operator="between">
      <formula>2.6</formula>
      <formula>3</formula>
    </cfRule>
    <cfRule type="cellIs" dxfId="298" priority="2" operator="between">
      <formula>1.6</formula>
      <formula>2.59</formula>
    </cfRule>
    <cfRule type="cellIs" dxfId="29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00" priority="10" operator="between">
      <formula>2.6</formula>
      <formula>3</formula>
    </cfRule>
    <cfRule type="cellIs" dxfId="199" priority="11" operator="between">
      <formula>1</formula>
      <formula>1.59</formula>
    </cfRule>
    <cfRule type="cellIs" dxfId="198" priority="12" operator="between">
      <formula>1.6</formula>
      <formula>2.59</formula>
    </cfRule>
  </conditionalFormatting>
  <conditionalFormatting sqref="D12:E12">
    <cfRule type="cellIs" dxfId="197" priority="7" operator="between">
      <formula>2.6</formula>
      <formula>3</formula>
    </cfRule>
    <cfRule type="cellIs" dxfId="196" priority="8" operator="between">
      <formula>1</formula>
      <formula>1.59</formula>
    </cfRule>
    <cfRule type="cellIs" dxfId="195" priority="9" operator="between">
      <formula>1.6</formula>
      <formula>2.59</formula>
    </cfRule>
  </conditionalFormatting>
  <conditionalFormatting sqref="D18:E18">
    <cfRule type="cellIs" dxfId="194" priority="4" operator="between">
      <formula>2.6</formula>
      <formula>3</formula>
    </cfRule>
    <cfRule type="cellIs" dxfId="193" priority="5" operator="between">
      <formula>1</formula>
      <formula>1.59</formula>
    </cfRule>
    <cfRule type="cellIs" dxfId="192" priority="6" operator="between">
      <formula>1.6</formula>
      <formula>2.59</formula>
    </cfRule>
  </conditionalFormatting>
  <conditionalFormatting sqref="D24:E24 D58:E58 D61:E61 D66:E66 D29:E29 D40:E40 D47:E47 D50:E50 D54:E54">
    <cfRule type="cellIs" dxfId="191" priority="1" operator="between">
      <formula>2.6</formula>
      <formula>3</formula>
    </cfRule>
    <cfRule type="cellIs" dxfId="190" priority="2" operator="between">
      <formula>1.6</formula>
      <formula>2.59</formula>
    </cfRule>
    <cfRule type="cellIs" dxfId="18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88" priority="10" operator="between">
      <formula>2.6</formula>
      <formula>3</formula>
    </cfRule>
    <cfRule type="cellIs" dxfId="187" priority="11" operator="between">
      <formula>1</formula>
      <formula>1.59</formula>
    </cfRule>
    <cfRule type="cellIs" dxfId="186" priority="12" operator="between">
      <formula>1.6</formula>
      <formula>2.59</formula>
    </cfRule>
  </conditionalFormatting>
  <conditionalFormatting sqref="D12:E12">
    <cfRule type="cellIs" dxfId="185" priority="7" operator="between">
      <formula>2.6</formula>
      <formula>3</formula>
    </cfRule>
    <cfRule type="cellIs" dxfId="184" priority="8" operator="between">
      <formula>1</formula>
      <formula>1.59</formula>
    </cfRule>
    <cfRule type="cellIs" dxfId="183" priority="9" operator="between">
      <formula>1.6</formula>
      <formula>2.59</formula>
    </cfRule>
  </conditionalFormatting>
  <conditionalFormatting sqref="D18:E18">
    <cfRule type="cellIs" dxfId="182" priority="4" operator="between">
      <formula>2.6</formula>
      <formula>3</formula>
    </cfRule>
    <cfRule type="cellIs" dxfId="181" priority="5" operator="between">
      <formula>1</formula>
      <formula>1.59</formula>
    </cfRule>
    <cfRule type="cellIs" dxfId="180" priority="6" operator="between">
      <formula>1.6</formula>
      <formula>2.59</formula>
    </cfRule>
  </conditionalFormatting>
  <conditionalFormatting sqref="D24:E24 D58:E58 D61:E61 D66:E66 D29:E29 D40:E40 D47:E47 D50:E50 D54:E54">
    <cfRule type="cellIs" dxfId="179" priority="1" operator="between">
      <formula>2.6</formula>
      <formula>3</formula>
    </cfRule>
    <cfRule type="cellIs" dxfId="178" priority="2" operator="between">
      <formula>1.6</formula>
      <formula>2.59</formula>
    </cfRule>
    <cfRule type="cellIs" dxfId="17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76" priority="10" operator="between">
      <formula>2.6</formula>
      <formula>3</formula>
    </cfRule>
    <cfRule type="cellIs" dxfId="175" priority="11" operator="between">
      <formula>1</formula>
      <formula>1.59</formula>
    </cfRule>
    <cfRule type="cellIs" dxfId="174" priority="12" operator="between">
      <formula>1.6</formula>
      <formula>2.59</formula>
    </cfRule>
  </conditionalFormatting>
  <conditionalFormatting sqref="D12:E12">
    <cfRule type="cellIs" dxfId="173" priority="7" operator="between">
      <formula>2.6</formula>
      <formula>3</formula>
    </cfRule>
    <cfRule type="cellIs" dxfId="172" priority="8" operator="between">
      <formula>1</formula>
      <formula>1.59</formula>
    </cfRule>
    <cfRule type="cellIs" dxfId="171" priority="9" operator="between">
      <formula>1.6</formula>
      <formula>2.59</formula>
    </cfRule>
  </conditionalFormatting>
  <conditionalFormatting sqref="D18:E18">
    <cfRule type="cellIs" dxfId="170" priority="4" operator="between">
      <formula>2.6</formula>
      <formula>3</formula>
    </cfRule>
    <cfRule type="cellIs" dxfId="169" priority="5" operator="between">
      <formula>1</formula>
      <formula>1.59</formula>
    </cfRule>
    <cfRule type="cellIs" dxfId="168" priority="6" operator="between">
      <formula>1.6</formula>
      <formula>2.59</formula>
    </cfRule>
  </conditionalFormatting>
  <conditionalFormatting sqref="D24:E24 D58:E58 D61:E61 D66:E66 D29:E29 D40:E40 D47:E47 D50:E50 D54:E54">
    <cfRule type="cellIs" dxfId="167" priority="1" operator="between">
      <formula>2.6</formula>
      <formula>3</formula>
    </cfRule>
    <cfRule type="cellIs" dxfId="166" priority="2" operator="between">
      <formula>1.6</formula>
      <formula>2.59</formula>
    </cfRule>
    <cfRule type="cellIs" dxfId="16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64" priority="10" operator="between">
      <formula>2.6</formula>
      <formula>3</formula>
    </cfRule>
    <cfRule type="cellIs" dxfId="163" priority="11" operator="between">
      <formula>1</formula>
      <formula>1.59</formula>
    </cfRule>
    <cfRule type="cellIs" dxfId="162" priority="12" operator="between">
      <formula>1.6</formula>
      <formula>2.59</formula>
    </cfRule>
  </conditionalFormatting>
  <conditionalFormatting sqref="D12:E12">
    <cfRule type="cellIs" dxfId="161" priority="7" operator="between">
      <formula>2.6</formula>
      <formula>3</formula>
    </cfRule>
    <cfRule type="cellIs" dxfId="160" priority="8" operator="between">
      <formula>1</formula>
      <formula>1.59</formula>
    </cfRule>
    <cfRule type="cellIs" dxfId="159" priority="9" operator="between">
      <formula>1.6</formula>
      <formula>2.59</formula>
    </cfRule>
  </conditionalFormatting>
  <conditionalFormatting sqref="D18:E18">
    <cfRule type="cellIs" dxfId="158" priority="4" operator="between">
      <formula>2.6</formula>
      <formula>3</formula>
    </cfRule>
    <cfRule type="cellIs" dxfId="157" priority="5" operator="between">
      <formula>1</formula>
      <formula>1.59</formula>
    </cfRule>
    <cfRule type="cellIs" dxfId="156" priority="6" operator="between">
      <formula>1.6</formula>
      <formula>2.59</formula>
    </cfRule>
  </conditionalFormatting>
  <conditionalFormatting sqref="D24:E24 D58:E58 D61:E61 D66:E66 D29:E29 D40:E40 D47:E47 D50:E50 D54:E54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49" activePane="bottomLeft" state="frozen"/>
      <selection pane="bottomLeft" activeCell="E68" sqref="E68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>
        <f>AVERAGE(D8:D10)</f>
        <v>2</v>
      </c>
      <c r="E7" s="25">
        <f>AVERAGE(E8:E10)</f>
        <v>2</v>
      </c>
    </row>
    <row r="8" spans="1:9" ht="18" customHeight="1">
      <c r="A8" s="9" t="s">
        <v>9</v>
      </c>
      <c r="B8" s="35" t="s">
        <v>32</v>
      </c>
      <c r="C8" s="36"/>
      <c r="D8" s="26">
        <v>2</v>
      </c>
      <c r="E8" s="27">
        <v>2</v>
      </c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>
        <v>2</v>
      </c>
      <c r="E9" s="27">
        <v>2</v>
      </c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>
        <v>2</v>
      </c>
      <c r="E10" s="27">
        <v>2</v>
      </c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>
        <f>AVERAGE(D13:D16)</f>
        <v>2</v>
      </c>
      <c r="E12" s="25">
        <f>AVERAGE(E13:E16)</f>
        <v>2.75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>
        <v>2</v>
      </c>
      <c r="E13" s="27">
        <v>3</v>
      </c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>
        <v>2</v>
      </c>
      <c r="E14" s="27">
        <v>3</v>
      </c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>
        <v>2</v>
      </c>
      <c r="E15" s="27">
        <v>3</v>
      </c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>
        <v>2</v>
      </c>
      <c r="E16" s="27">
        <v>2</v>
      </c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>
        <f>AVERAGE(D19:D21)</f>
        <v>3</v>
      </c>
      <c r="E18" s="25">
        <f>AVERAGE(E19:E21)</f>
        <v>3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>
        <v>3</v>
      </c>
      <c r="E19" s="27">
        <v>3</v>
      </c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>
        <v>3</v>
      </c>
      <c r="E20" s="27">
        <v>3</v>
      </c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>
        <v>3</v>
      </c>
      <c r="E21" s="27">
        <v>3</v>
      </c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>
        <f>AVERAGE(D25:D27)</f>
        <v>1.6666666666666667</v>
      </c>
      <c r="E24" s="13">
        <f>AVERAGE(E25:E27)</f>
        <v>3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>
        <v>1</v>
      </c>
      <c r="E25" s="27">
        <v>3</v>
      </c>
      <c r="G25" s="31"/>
    </row>
    <row r="26" spans="1:8" ht="18" customHeight="1">
      <c r="A26" s="9" t="s">
        <v>10</v>
      </c>
      <c r="B26" s="43" t="s">
        <v>44</v>
      </c>
      <c r="C26" s="44"/>
      <c r="D26" s="26">
        <v>2</v>
      </c>
      <c r="E26" s="27">
        <v>3</v>
      </c>
    </row>
    <row r="27" spans="1:8" ht="18" customHeight="1">
      <c r="A27" s="9" t="s">
        <v>11</v>
      </c>
      <c r="B27" s="43" t="s">
        <v>45</v>
      </c>
      <c r="C27" s="44"/>
      <c r="D27" s="26">
        <v>2</v>
      </c>
      <c r="E27" s="27">
        <v>3</v>
      </c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>
        <f>AVERAGE(D30:D38)</f>
        <v>1.8888888888888888</v>
      </c>
      <c r="E29" s="13">
        <f>AVERAGE(E30:E38)</f>
        <v>2.8888888888888888</v>
      </c>
    </row>
    <row r="30" spans="1:8" ht="18" customHeight="1">
      <c r="A30" s="9" t="s">
        <v>12</v>
      </c>
      <c r="B30" s="35" t="s">
        <v>46</v>
      </c>
      <c r="C30" s="36"/>
      <c r="D30" s="26">
        <v>1</v>
      </c>
      <c r="E30" s="27">
        <v>2</v>
      </c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>
        <v>2</v>
      </c>
      <c r="E31" s="27">
        <v>3</v>
      </c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>
        <v>2</v>
      </c>
      <c r="E32" s="27">
        <v>3</v>
      </c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>
        <v>2</v>
      </c>
      <c r="E33" s="27">
        <v>3</v>
      </c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>
        <v>2</v>
      </c>
      <c r="E34" s="27">
        <v>3</v>
      </c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>
        <v>2</v>
      </c>
      <c r="E35" s="27">
        <v>3</v>
      </c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>
        <v>2</v>
      </c>
      <c r="E36" s="27">
        <v>3</v>
      </c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>
        <v>2</v>
      </c>
      <c r="E37" s="27">
        <v>3</v>
      </c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>
        <v>2</v>
      </c>
      <c r="E38" s="27">
        <v>3</v>
      </c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>
        <f>AVERAGE(D41:D44)</f>
        <v>3</v>
      </c>
      <c r="E40" s="13">
        <f>AVERAGE(E41:E44)</f>
        <v>2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>
        <v>3</v>
      </c>
      <c r="E41" s="27">
        <v>2</v>
      </c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>
        <v>3</v>
      </c>
      <c r="E42" s="27">
        <v>2</v>
      </c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>
        <v>3</v>
      </c>
      <c r="E43" s="27">
        <v>2</v>
      </c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>
        <v>3</v>
      </c>
      <c r="E44" s="27">
        <v>2</v>
      </c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>
        <f>AVERAGE(D48:D48)</f>
        <v>2</v>
      </c>
      <c r="E47" s="13">
        <f>AVERAGE(E48:E48)</f>
        <v>3</v>
      </c>
    </row>
    <row r="48" spans="1:11" ht="24" customHeight="1">
      <c r="A48" s="9" t="s">
        <v>9</v>
      </c>
      <c r="B48" s="33" t="s">
        <v>59</v>
      </c>
      <c r="C48" s="34"/>
      <c r="D48" s="26">
        <v>2</v>
      </c>
      <c r="E48" s="27">
        <v>3</v>
      </c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>
        <f>AVERAGE(D51:D52)</f>
        <v>2</v>
      </c>
      <c r="E50" s="13">
        <f>AVERAGE(E51:E52)</f>
        <v>3</v>
      </c>
      <c r="K50" s="6"/>
    </row>
    <row r="51" spans="1:11" ht="27" customHeight="1">
      <c r="A51" s="28" t="s">
        <v>12</v>
      </c>
      <c r="B51" s="33" t="s">
        <v>60</v>
      </c>
      <c r="C51" s="34"/>
      <c r="D51" s="26">
        <v>2</v>
      </c>
      <c r="E51" s="27">
        <v>3</v>
      </c>
      <c r="K51" s="6"/>
    </row>
    <row r="52" spans="1:11" ht="18" customHeight="1">
      <c r="A52" s="28" t="s">
        <v>13</v>
      </c>
      <c r="B52" s="33" t="s">
        <v>61</v>
      </c>
      <c r="C52" s="34"/>
      <c r="D52" s="26">
        <v>2</v>
      </c>
      <c r="E52" s="27">
        <v>3</v>
      </c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>
        <f>AVERAGE(D55:D55)</f>
        <v>2</v>
      </c>
      <c r="E54" s="13">
        <f>AVERAGE(E55:E55)</f>
        <v>2</v>
      </c>
    </row>
    <row r="55" spans="1:11" ht="25.2" customHeight="1">
      <c r="A55" s="28" t="s">
        <v>16</v>
      </c>
      <c r="B55" s="33" t="s">
        <v>62</v>
      </c>
      <c r="C55" s="34"/>
      <c r="D55" s="26">
        <v>2</v>
      </c>
      <c r="E55" s="27">
        <v>2</v>
      </c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>
        <f>AVERAGE(D59:D59)</f>
        <v>3</v>
      </c>
      <c r="E58" s="13">
        <f>AVERAGE(E59:E59)</f>
        <v>3</v>
      </c>
    </row>
    <row r="59" spans="1:11" ht="18" customHeight="1">
      <c r="A59" s="28" t="s">
        <v>9</v>
      </c>
      <c r="B59" s="33" t="s">
        <v>63</v>
      </c>
      <c r="C59" s="34"/>
      <c r="D59" s="26">
        <v>3</v>
      </c>
      <c r="E59" s="27">
        <v>3</v>
      </c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>
        <f>AVERAGE(D62:D64)</f>
        <v>2</v>
      </c>
      <c r="E61" s="13">
        <f>AVERAGE(E62:E64)</f>
        <v>3</v>
      </c>
    </row>
    <row r="62" spans="1:11" ht="18" customHeight="1">
      <c r="A62" s="29" t="s">
        <v>12</v>
      </c>
      <c r="B62" s="33" t="s">
        <v>64</v>
      </c>
      <c r="C62" s="34"/>
      <c r="D62" s="26">
        <v>2</v>
      </c>
      <c r="E62" s="27">
        <v>3</v>
      </c>
    </row>
    <row r="63" spans="1:11" ht="18" customHeight="1">
      <c r="A63" s="29" t="s">
        <v>13</v>
      </c>
      <c r="B63" s="33" t="s">
        <v>65</v>
      </c>
      <c r="C63" s="34"/>
      <c r="D63" s="26">
        <v>2</v>
      </c>
      <c r="E63" s="27">
        <v>3</v>
      </c>
    </row>
    <row r="64" spans="1:11" ht="18" customHeight="1">
      <c r="A64" s="29" t="s">
        <v>14</v>
      </c>
      <c r="B64" s="33" t="s">
        <v>66</v>
      </c>
      <c r="C64" s="34"/>
      <c r="D64" s="26">
        <v>2</v>
      </c>
      <c r="E64" s="27">
        <v>3</v>
      </c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>
        <f>AVERAGE(D67:D68)</f>
        <v>2</v>
      </c>
      <c r="E66" s="13">
        <f>AVERAGE(E67:E68)</f>
        <v>3</v>
      </c>
    </row>
    <row r="67" spans="1:5" ht="18" customHeight="1">
      <c r="A67" s="9" t="s">
        <v>16</v>
      </c>
      <c r="B67" s="33" t="s">
        <v>67</v>
      </c>
      <c r="C67" s="34"/>
      <c r="D67" s="26">
        <v>2</v>
      </c>
      <c r="E67" s="27">
        <v>3</v>
      </c>
    </row>
    <row r="68" spans="1:5" ht="18" customHeight="1">
      <c r="A68" s="9" t="s">
        <v>17</v>
      </c>
      <c r="B68" s="33" t="s">
        <v>68</v>
      </c>
      <c r="C68" s="34"/>
      <c r="D68" s="26">
        <v>2</v>
      </c>
      <c r="E68" s="27">
        <v>3</v>
      </c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52" priority="10" operator="between">
      <formula>2.6</formula>
      <formula>3</formula>
    </cfRule>
    <cfRule type="cellIs" dxfId="151" priority="11" operator="between">
      <formula>1</formula>
      <formula>1.59</formula>
    </cfRule>
    <cfRule type="cellIs" dxfId="150" priority="12" operator="between">
      <formula>1.6</formula>
      <formula>2.59</formula>
    </cfRule>
  </conditionalFormatting>
  <conditionalFormatting sqref="D12:E12">
    <cfRule type="cellIs" dxfId="149" priority="7" operator="between">
      <formula>2.6</formula>
      <formula>3</formula>
    </cfRule>
    <cfRule type="cellIs" dxfId="148" priority="8" operator="between">
      <formula>1</formula>
      <formula>1.59</formula>
    </cfRule>
    <cfRule type="cellIs" dxfId="147" priority="9" operator="between">
      <formula>1.6</formula>
      <formula>2.59</formula>
    </cfRule>
  </conditionalFormatting>
  <conditionalFormatting sqref="D18:E18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24:E24 D58:E58 D61:E61 D66:E66 D29:E29 D40:E40 D47:E47 D50:E50 D54:E54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40" priority="10" operator="between">
      <formula>2.6</formula>
      <formula>3</formula>
    </cfRule>
    <cfRule type="cellIs" dxfId="139" priority="11" operator="between">
      <formula>1</formula>
      <formula>1.59</formula>
    </cfRule>
    <cfRule type="cellIs" dxfId="138" priority="12" operator="between">
      <formula>1.6</formula>
      <formula>2.59</formula>
    </cfRule>
  </conditionalFormatting>
  <conditionalFormatting sqref="D12:E12">
    <cfRule type="cellIs" dxfId="137" priority="7" operator="between">
      <formula>2.6</formula>
      <formula>3</formula>
    </cfRule>
    <cfRule type="cellIs" dxfId="136" priority="8" operator="between">
      <formula>1</formula>
      <formula>1.59</formula>
    </cfRule>
    <cfRule type="cellIs" dxfId="135" priority="9" operator="between">
      <formula>1.6</formula>
      <formula>2.59</formula>
    </cfRule>
  </conditionalFormatting>
  <conditionalFormatting sqref="D18:E18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24:E24 D58:E58 D61:E61 D66:E66 D29:E29 D40:E40 D47:E47 D50:E50 D54:E54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28" priority="10" operator="between">
      <formula>2.6</formula>
      <formula>3</formula>
    </cfRule>
    <cfRule type="cellIs" dxfId="127" priority="11" operator="between">
      <formula>1</formula>
      <formula>1.59</formula>
    </cfRule>
    <cfRule type="cellIs" dxfId="126" priority="12" operator="between">
      <formula>1.6</formula>
      <formula>2.59</formula>
    </cfRule>
  </conditionalFormatting>
  <conditionalFormatting sqref="D12:E12">
    <cfRule type="cellIs" dxfId="125" priority="7" operator="between">
      <formula>2.6</formula>
      <formula>3</formula>
    </cfRule>
    <cfRule type="cellIs" dxfId="124" priority="8" operator="between">
      <formula>1</formula>
      <formula>1.59</formula>
    </cfRule>
    <cfRule type="cellIs" dxfId="123" priority="9" operator="between">
      <formula>1.6</formula>
      <formula>2.59</formula>
    </cfRule>
  </conditionalFormatting>
  <conditionalFormatting sqref="D18:E18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24:E24 D58:E58 D61:E61 D66:E66 D29:E29 D40:E40 D47:E47 D50:E50 D54:E54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16" priority="10" operator="between">
      <formula>2.6</formula>
      <formula>3</formula>
    </cfRule>
    <cfRule type="cellIs" dxfId="115" priority="11" operator="between">
      <formula>1</formula>
      <formula>1.59</formula>
    </cfRule>
    <cfRule type="cellIs" dxfId="114" priority="12" operator="between">
      <formula>1.6</formula>
      <formula>2.59</formula>
    </cfRule>
  </conditionalFormatting>
  <conditionalFormatting sqref="D12:E12">
    <cfRule type="cellIs" dxfId="113" priority="7" operator="between">
      <formula>2.6</formula>
      <formula>3</formula>
    </cfRule>
    <cfRule type="cellIs" dxfId="112" priority="8" operator="between">
      <formula>1</formula>
      <formula>1.59</formula>
    </cfRule>
    <cfRule type="cellIs" dxfId="111" priority="9" operator="between">
      <formula>1.6</formula>
      <formula>2.59</formula>
    </cfRule>
  </conditionalFormatting>
  <conditionalFormatting sqref="D18:E18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24:E24 D58:E58 D61:E61 D66:E66 D29:E29 D40:E40 D47:E47 D50:E50 D54:E54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104" priority="10" operator="between">
      <formula>2.6</formula>
      <formula>3</formula>
    </cfRule>
    <cfRule type="cellIs" dxfId="103" priority="11" operator="between">
      <formula>1</formula>
      <formula>1.59</formula>
    </cfRule>
    <cfRule type="cellIs" dxfId="102" priority="12" operator="between">
      <formula>1.6</formula>
      <formula>2.59</formula>
    </cfRule>
  </conditionalFormatting>
  <conditionalFormatting sqref="D12:E12">
    <cfRule type="cellIs" dxfId="101" priority="7" operator="between">
      <formula>2.6</formula>
      <formula>3</formula>
    </cfRule>
    <cfRule type="cellIs" dxfId="100" priority="8" operator="between">
      <formula>1</formula>
      <formula>1.59</formula>
    </cfRule>
    <cfRule type="cellIs" dxfId="99" priority="9" operator="between">
      <formula>1.6</formula>
      <formula>2.59</formula>
    </cfRule>
  </conditionalFormatting>
  <conditionalFormatting sqref="D18:E18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24:E24 D58:E58 D61:E61 D66:E66 D29:E29 D40:E40 D47:E47 D50:E50 D54:E54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92" priority="10" operator="between">
      <formula>2.6</formula>
      <formula>3</formula>
    </cfRule>
    <cfRule type="cellIs" dxfId="91" priority="11" operator="between">
      <formula>1</formula>
      <formula>1.59</formula>
    </cfRule>
    <cfRule type="cellIs" dxfId="90" priority="12" operator="between">
      <formula>1.6</formula>
      <formula>2.59</formula>
    </cfRule>
  </conditionalFormatting>
  <conditionalFormatting sqref="D12:E12">
    <cfRule type="cellIs" dxfId="89" priority="7" operator="between">
      <formula>2.6</formula>
      <formula>3</formula>
    </cfRule>
    <cfRule type="cellIs" dxfId="88" priority="8" operator="between">
      <formula>1</formula>
      <formula>1.59</formula>
    </cfRule>
    <cfRule type="cellIs" dxfId="87" priority="9" operator="between">
      <formula>1.6</formula>
      <formula>2.59</formula>
    </cfRule>
  </conditionalFormatting>
  <conditionalFormatting sqref="D18:E18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24:E24 D58:E58 D61:E61 D66:E66 D29:E29 D40:E40 D47:E47 D50:E50 D54:E54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96" priority="10" operator="between">
      <formula>2.6</formula>
      <formula>3</formula>
    </cfRule>
    <cfRule type="cellIs" dxfId="295" priority="11" operator="between">
      <formula>1</formula>
      <formula>1.59</formula>
    </cfRule>
    <cfRule type="cellIs" dxfId="294" priority="12" operator="between">
      <formula>1.6</formula>
      <formula>2.59</formula>
    </cfRule>
  </conditionalFormatting>
  <conditionalFormatting sqref="D12:E12">
    <cfRule type="cellIs" dxfId="293" priority="7" operator="between">
      <formula>2.6</formula>
      <formula>3</formula>
    </cfRule>
    <cfRule type="cellIs" dxfId="292" priority="8" operator="between">
      <formula>1</formula>
      <formula>1.59</formula>
    </cfRule>
    <cfRule type="cellIs" dxfId="291" priority="9" operator="between">
      <formula>1.6</formula>
      <formula>2.59</formula>
    </cfRule>
  </conditionalFormatting>
  <conditionalFormatting sqref="D18:E18">
    <cfRule type="cellIs" dxfId="290" priority="4" operator="between">
      <formula>2.6</formula>
      <formula>3</formula>
    </cfRule>
    <cfRule type="cellIs" dxfId="289" priority="5" operator="between">
      <formula>1</formula>
      <formula>1.59</formula>
    </cfRule>
    <cfRule type="cellIs" dxfId="288" priority="6" operator="between">
      <formula>1.6</formula>
      <formula>2.59</formula>
    </cfRule>
  </conditionalFormatting>
  <conditionalFormatting sqref="D24:E24 D58:E58 D61:E61 D66:E66 D29:E29 D40:E40 D47:E47 D50:E50 D54:E54">
    <cfRule type="cellIs" dxfId="287" priority="1" operator="between">
      <formula>2.6</formula>
      <formula>3</formula>
    </cfRule>
    <cfRule type="cellIs" dxfId="286" priority="2" operator="between">
      <formula>1.6</formula>
      <formula>2.59</formula>
    </cfRule>
    <cfRule type="cellIs" dxfId="28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80" priority="10" operator="between">
      <formula>2.6</formula>
      <formula>3</formula>
    </cfRule>
    <cfRule type="cellIs" dxfId="79" priority="11" operator="between">
      <formula>1</formula>
      <formula>1.59</formula>
    </cfRule>
    <cfRule type="cellIs" dxfId="78" priority="12" operator="between">
      <formula>1.6</formula>
      <formula>2.59</formula>
    </cfRule>
  </conditionalFormatting>
  <conditionalFormatting sqref="D12:E12">
    <cfRule type="cellIs" dxfId="77" priority="7" operator="between">
      <formula>2.6</formula>
      <formula>3</formula>
    </cfRule>
    <cfRule type="cellIs" dxfId="76" priority="8" operator="between">
      <formula>1</formula>
      <formula>1.59</formula>
    </cfRule>
    <cfRule type="cellIs" dxfId="75" priority="9" operator="between">
      <formula>1.6</formula>
      <formula>2.59</formula>
    </cfRule>
  </conditionalFormatting>
  <conditionalFormatting sqref="D18:E18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24:E24 D58:E58 D61:E61 D66:E66 D29:E29 D40:E40 D47:E47 D50:E50 D54:E54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68" priority="10" operator="between">
      <formula>2.6</formula>
      <formula>3</formula>
    </cfRule>
    <cfRule type="cellIs" dxfId="67" priority="11" operator="between">
      <formula>1</formula>
      <formula>1.59</formula>
    </cfRule>
    <cfRule type="cellIs" dxfId="66" priority="12" operator="between">
      <formula>1.6</formula>
      <formula>2.59</formula>
    </cfRule>
  </conditionalFormatting>
  <conditionalFormatting sqref="D12:E12">
    <cfRule type="cellIs" dxfId="65" priority="7" operator="between">
      <formula>2.6</formula>
      <formula>3</formula>
    </cfRule>
    <cfRule type="cellIs" dxfId="64" priority="8" operator="between">
      <formula>1</formula>
      <formula>1.59</formula>
    </cfRule>
    <cfRule type="cellIs" dxfId="63" priority="9" operator="between">
      <formula>1.6</formula>
      <formula>2.59</formula>
    </cfRule>
  </conditionalFormatting>
  <conditionalFormatting sqref="D18:E18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24:E24 D58:E58 D61:E61 D66:E66 D29:E29 D40:E40 D47:E47 D50:E50 D54:E54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56" priority="10" operator="between">
      <formula>2.6</formula>
      <formula>3</formula>
    </cfRule>
    <cfRule type="cellIs" dxfId="55" priority="11" operator="between">
      <formula>1</formula>
      <formula>1.59</formula>
    </cfRule>
    <cfRule type="cellIs" dxfId="54" priority="12" operator="between">
      <formula>1.6</formula>
      <formula>2.59</formula>
    </cfRule>
  </conditionalFormatting>
  <conditionalFormatting sqref="D12:E12">
    <cfRule type="cellIs" dxfId="53" priority="7" operator="between">
      <formula>2.6</formula>
      <formula>3</formula>
    </cfRule>
    <cfRule type="cellIs" dxfId="52" priority="8" operator="between">
      <formula>1</formula>
      <formula>1.59</formula>
    </cfRule>
    <cfRule type="cellIs" dxfId="51" priority="9" operator="between">
      <formula>1.6</formula>
      <formula>2.59</formula>
    </cfRule>
  </conditionalFormatting>
  <conditionalFormatting sqref="D18:E18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24:E24 D58:E58 D61:E61 D66:E66 D29:E29 D40:E40 D47:E47 D50:E50 D54:E54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44" priority="10" operator="between">
      <formula>2.6</formula>
      <formula>3</formula>
    </cfRule>
    <cfRule type="cellIs" dxfId="43" priority="11" operator="between">
      <formula>1</formula>
      <formula>1.59</formula>
    </cfRule>
    <cfRule type="cellIs" dxfId="42" priority="12" operator="between">
      <formula>1.6</formula>
      <formula>2.59</formula>
    </cfRule>
  </conditionalFormatting>
  <conditionalFormatting sqref="D12:E12">
    <cfRule type="cellIs" dxfId="41" priority="7" operator="between">
      <formula>2.6</formula>
      <formula>3</formula>
    </cfRule>
    <cfRule type="cellIs" dxfId="40" priority="8" operator="between">
      <formula>1</formula>
      <formula>1.59</formula>
    </cfRule>
    <cfRule type="cellIs" dxfId="39" priority="9" operator="between">
      <formula>1.6</formula>
      <formula>2.59</formula>
    </cfRule>
  </conditionalFormatting>
  <conditionalFormatting sqref="D18:E18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24:E24 D58:E58 D61:E61 D66:E66 D29:E29 D40:E40 D47:E47 D50:E50 D54:E54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32" priority="10" operator="between">
      <formula>2.6</formula>
      <formula>3</formula>
    </cfRule>
    <cfRule type="cellIs" dxfId="31" priority="11" operator="between">
      <formula>1</formula>
      <formula>1.59</formula>
    </cfRule>
    <cfRule type="cellIs" dxfId="30" priority="12" operator="between">
      <formula>1.6</formula>
      <formula>2.59</formula>
    </cfRule>
  </conditionalFormatting>
  <conditionalFormatting sqref="D12:E12">
    <cfRule type="cellIs" dxfId="29" priority="7" operator="between">
      <formula>2.6</formula>
      <formula>3</formula>
    </cfRule>
    <cfRule type="cellIs" dxfId="28" priority="8" operator="between">
      <formula>1</formula>
      <formula>1.59</formula>
    </cfRule>
    <cfRule type="cellIs" dxfId="27" priority="9" operator="between">
      <formula>1.6</formula>
      <formula>2.59</formula>
    </cfRule>
  </conditionalFormatting>
  <conditionalFormatting sqref="D18:E18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24:E24 D58:E58 D61:E61 D66:E66 D29:E29 D40:E40 D47:E47 D50:E50 D54:E54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G23" sqref="G2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0" priority="10" operator="between">
      <formula>2.6</formula>
      <formula>3</formula>
    </cfRule>
    <cfRule type="cellIs" dxfId="19" priority="11" operator="between">
      <formula>1</formula>
      <formula>1.59</formula>
    </cfRule>
    <cfRule type="cellIs" dxfId="18" priority="12" operator="between">
      <formula>1.6</formula>
      <formula>2.59</formula>
    </cfRule>
  </conditionalFormatting>
  <conditionalFormatting sqref="D12:E12">
    <cfRule type="cellIs" dxfId="17" priority="7" operator="between">
      <formula>2.6</formula>
      <formula>3</formula>
    </cfRule>
    <cfRule type="cellIs" dxfId="16" priority="8" operator="between">
      <formula>1</formula>
      <formula>1.59</formula>
    </cfRule>
    <cfRule type="cellIs" dxfId="15" priority="9" operator="between">
      <formula>1.6</formula>
      <formula>2.59</formula>
    </cfRule>
  </conditionalFormatting>
  <conditionalFormatting sqref="D18:E18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24:E24 D58:E58 D61:E61 D66:E66 D29:E29 D40:E40 D47:E47 D50:E50 D54:E54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66"/>
  <sheetViews>
    <sheetView topLeftCell="C1" workbookViewId="0">
      <pane ySplit="2" topLeftCell="A3" activePane="bottomLeft" state="frozen"/>
      <selection pane="bottomLeft" activeCell="AE55" sqref="AE55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5" t="s">
        <v>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59.4" customHeight="1">
      <c r="A2" s="59" t="s">
        <v>2</v>
      </c>
      <c r="B2" s="59"/>
      <c r="C2" s="16">
        <f>'1'!C2</f>
        <v>0</v>
      </c>
      <c r="D2" s="16">
        <f>'2'!C2</f>
        <v>0</v>
      </c>
      <c r="E2" s="16">
        <f>'3'!C2</f>
        <v>0</v>
      </c>
      <c r="F2" s="16">
        <f>'4'!C2</f>
        <v>0</v>
      </c>
      <c r="G2" s="16">
        <f>'5'!C2</f>
        <v>0</v>
      </c>
      <c r="H2" s="16">
        <f>'6'!C2</f>
        <v>0</v>
      </c>
      <c r="I2" s="16">
        <f>'7'!C2</f>
        <v>0</v>
      </c>
      <c r="J2" s="16">
        <f>'8'!C2</f>
        <v>0</v>
      </c>
      <c r="K2" s="16">
        <f>'9'!C2</f>
        <v>0</v>
      </c>
      <c r="L2" s="16">
        <f>'10'!C2</f>
        <v>0</v>
      </c>
      <c r="M2" s="16">
        <f>'11'!C2</f>
        <v>0</v>
      </c>
      <c r="N2" s="16">
        <f>'12'!C2</f>
        <v>0</v>
      </c>
      <c r="O2" s="16">
        <f>'13'!C2</f>
        <v>0</v>
      </c>
      <c r="P2" s="16">
        <f>'14'!C2</f>
        <v>0</v>
      </c>
      <c r="Q2" s="16">
        <f>'15'!C2</f>
        <v>0</v>
      </c>
      <c r="R2" s="16">
        <f>'16'!C2</f>
        <v>0</v>
      </c>
      <c r="S2" s="16">
        <f>'17'!C2</f>
        <v>0</v>
      </c>
      <c r="T2" s="16">
        <f>'18'!C2</f>
        <v>0</v>
      </c>
      <c r="U2" s="16">
        <f>'19'!C2</f>
        <v>0</v>
      </c>
      <c r="V2" s="16">
        <f>'20'!C2</f>
        <v>0</v>
      </c>
      <c r="W2" s="16">
        <f>'21'!C2</f>
        <v>0</v>
      </c>
      <c r="X2" s="16">
        <f>'22'!C2</f>
        <v>0</v>
      </c>
      <c r="Y2" s="16">
        <f>'23'!C2</f>
        <v>0</v>
      </c>
      <c r="Z2" s="16">
        <f>'24'!C2</f>
        <v>0</v>
      </c>
      <c r="AA2" s="16">
        <f>'25'!C2</f>
        <v>0</v>
      </c>
      <c r="AB2" s="60" t="s">
        <v>29</v>
      </c>
    </row>
    <row r="3" spans="1:28" s="18" customFormat="1" ht="13.05" customHeight="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0"/>
    </row>
    <row r="4" spans="1:28" s="18" customFormat="1" ht="13.05" customHeight="1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1"/>
    </row>
    <row r="5" spans="1:28" s="18" customFormat="1" ht="13.05" customHeight="1">
      <c r="A5" s="59" t="s">
        <v>3</v>
      </c>
      <c r="B5" s="59"/>
      <c r="C5" s="13">
        <f t="shared" ref="C5:AA5" si="0">AVERAGE(C6:C8)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2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>
        <f>AVERAGEIF(C6:AA8,"&gt;0")</f>
        <v>2</v>
      </c>
    </row>
    <row r="6" spans="1:28" ht="25.8" customHeight="1">
      <c r="A6" s="10" t="s">
        <v>9</v>
      </c>
      <c r="B6" s="11" t="str">
        <f>'1'!B8:C8</f>
        <v>Получает удовольствие от общения с близкими родственниками</v>
      </c>
      <c r="C6" s="14">
        <f>'1'!D8</f>
        <v>0</v>
      </c>
      <c r="D6" s="14">
        <f>'2'!D8</f>
        <v>0</v>
      </c>
      <c r="E6" s="14">
        <f>'3'!D8</f>
        <v>0</v>
      </c>
      <c r="F6" s="14">
        <f>'4'!D8</f>
        <v>0</v>
      </c>
      <c r="G6" s="14">
        <f>'5'!D8</f>
        <v>0</v>
      </c>
      <c r="H6" s="14">
        <f>'6'!D8</f>
        <v>0</v>
      </c>
      <c r="I6" s="14">
        <f>'7'!D8</f>
        <v>0</v>
      </c>
      <c r="J6" s="14">
        <f>'8'!D8</f>
        <v>0</v>
      </c>
      <c r="K6" s="14">
        <f>'9'!D8</f>
        <v>0</v>
      </c>
      <c r="L6" s="14">
        <f>'10'!D8</f>
        <v>0</v>
      </c>
      <c r="M6" s="14">
        <f>'11'!D8</f>
        <v>0</v>
      </c>
      <c r="N6" s="14">
        <f>'12'!D8</f>
        <v>0</v>
      </c>
      <c r="O6" s="14">
        <f>'13'!D8</f>
        <v>0</v>
      </c>
      <c r="P6" s="14">
        <f>'14'!D8</f>
        <v>2</v>
      </c>
      <c r="Q6" s="14">
        <f>'15'!D8</f>
        <v>0</v>
      </c>
      <c r="R6" s="14">
        <f>'16'!D8</f>
        <v>0</v>
      </c>
      <c r="S6" s="14">
        <f>'17'!D8</f>
        <v>0</v>
      </c>
      <c r="T6" s="14">
        <f>'18'!D8</f>
        <v>0</v>
      </c>
      <c r="U6" s="14">
        <f>'19'!D8</f>
        <v>0</v>
      </c>
      <c r="V6" s="14">
        <f>'20'!D8</f>
        <v>0</v>
      </c>
      <c r="W6" s="14">
        <f>'21'!D8</f>
        <v>0</v>
      </c>
      <c r="X6" s="14">
        <f>'22'!D8</f>
        <v>0</v>
      </c>
      <c r="Y6" s="14">
        <f>'23'!D8</f>
        <v>0</v>
      </c>
      <c r="Z6" s="14">
        <f>'24'!D8</f>
        <v>0</v>
      </c>
      <c r="AA6" s="14">
        <f>'25'!D8</f>
        <v>0</v>
      </c>
      <c r="AB6" s="15">
        <f>AVERAGEIF(C6:AA6,"&gt;0")</f>
        <v>2</v>
      </c>
    </row>
    <row r="7" spans="1:28" ht="24" customHeight="1">
      <c r="A7" s="10" t="s">
        <v>10</v>
      </c>
      <c r="B7" s="11" t="str">
        <f>'1'!B9:C9</f>
        <v>Испытывает смущение, беспокойство при взаимодействии с новыми людьми</v>
      </c>
      <c r="C7" s="14">
        <f>'1'!D9</f>
        <v>0</v>
      </c>
      <c r="D7" s="14">
        <f>'2'!D9</f>
        <v>0</v>
      </c>
      <c r="E7" s="14">
        <f>'3'!D9</f>
        <v>0</v>
      </c>
      <c r="F7" s="14">
        <f>'4'!D9</f>
        <v>0</v>
      </c>
      <c r="G7" s="14">
        <f>'5'!D9</f>
        <v>0</v>
      </c>
      <c r="H7" s="14">
        <f>'6'!D9</f>
        <v>0</v>
      </c>
      <c r="I7" s="14">
        <f>'7'!D9</f>
        <v>0</v>
      </c>
      <c r="J7" s="14">
        <f>'8'!D9</f>
        <v>0</v>
      </c>
      <c r="K7" s="14">
        <f>'9'!D9</f>
        <v>0</v>
      </c>
      <c r="L7" s="14">
        <f>'10'!D9</f>
        <v>0</v>
      </c>
      <c r="M7" s="14">
        <f>'11'!D9</f>
        <v>0</v>
      </c>
      <c r="N7" s="14">
        <f>'12'!D9</f>
        <v>0</v>
      </c>
      <c r="O7" s="14">
        <f>'13'!D9</f>
        <v>0</v>
      </c>
      <c r="P7" s="14">
        <f>'14'!D9</f>
        <v>2</v>
      </c>
      <c r="Q7" s="14">
        <f>'15'!D9</f>
        <v>0</v>
      </c>
      <c r="R7" s="14">
        <f>'16'!D9</f>
        <v>0</v>
      </c>
      <c r="S7" s="14">
        <f>'17'!D9</f>
        <v>0</v>
      </c>
      <c r="T7" s="14">
        <f>'18'!D9</f>
        <v>0</v>
      </c>
      <c r="U7" s="14">
        <f>'19'!D9</f>
        <v>0</v>
      </c>
      <c r="V7" s="14">
        <f>'20'!D9</f>
        <v>0</v>
      </c>
      <c r="W7" s="14">
        <f>'21'!D9</f>
        <v>0</v>
      </c>
      <c r="X7" s="14">
        <f>'22'!D9</f>
        <v>0</v>
      </c>
      <c r="Y7" s="14">
        <f>'23'!D9</f>
        <v>0</v>
      </c>
      <c r="Z7" s="14">
        <f>'24'!D9</f>
        <v>0</v>
      </c>
      <c r="AA7" s="14">
        <f>'25'!D9</f>
        <v>0</v>
      </c>
      <c r="AB7" s="15">
        <f t="shared" ref="AB7:AB8" si="1">AVERAGEIF(C7:AA7,"&gt;0")</f>
        <v>2</v>
      </c>
    </row>
    <row r="8" spans="1:28" ht="23.4" customHeight="1">
      <c r="A8" s="10" t="s">
        <v>11</v>
      </c>
      <c r="B8" s="11" t="str">
        <f>'1'!B10:C10</f>
        <v>Появляется страх расставания при исчезновении мамы</v>
      </c>
      <c r="C8" s="14">
        <f>'1'!D10</f>
        <v>0</v>
      </c>
      <c r="D8" s="14">
        <f>'2'!D10</f>
        <v>0</v>
      </c>
      <c r="E8" s="14">
        <f>'3'!D10</f>
        <v>0</v>
      </c>
      <c r="F8" s="14">
        <f>'4'!D10</f>
        <v>0</v>
      </c>
      <c r="G8" s="14">
        <f>'5'!D10</f>
        <v>0</v>
      </c>
      <c r="H8" s="14">
        <f>'6'!D10</f>
        <v>0</v>
      </c>
      <c r="I8" s="14">
        <f>'7'!D10</f>
        <v>0</v>
      </c>
      <c r="J8" s="14">
        <f>'8'!D10</f>
        <v>0</v>
      </c>
      <c r="K8" s="14">
        <f>'9'!D10</f>
        <v>0</v>
      </c>
      <c r="L8" s="14">
        <f>'10'!D10</f>
        <v>0</v>
      </c>
      <c r="M8" s="14">
        <f>'11'!D10</f>
        <v>0</v>
      </c>
      <c r="N8" s="14">
        <f>'12'!D10</f>
        <v>0</v>
      </c>
      <c r="O8" s="14">
        <f>'13'!D10</f>
        <v>0</v>
      </c>
      <c r="P8" s="14">
        <f>'14'!D10</f>
        <v>2</v>
      </c>
      <c r="Q8" s="14">
        <f>'15'!D10</f>
        <v>0</v>
      </c>
      <c r="R8" s="14">
        <f>'16'!D10</f>
        <v>0</v>
      </c>
      <c r="S8" s="14">
        <f>'17'!D10</f>
        <v>0</v>
      </c>
      <c r="T8" s="14">
        <f>'18'!D10</f>
        <v>0</v>
      </c>
      <c r="U8" s="14">
        <f>'19'!D10</f>
        <v>0</v>
      </c>
      <c r="V8" s="14">
        <f>'20'!D10</f>
        <v>0</v>
      </c>
      <c r="W8" s="14">
        <f>'21'!D10</f>
        <v>0</v>
      </c>
      <c r="X8" s="14">
        <f>'22'!D10</f>
        <v>0</v>
      </c>
      <c r="Y8" s="14">
        <f>'23'!D10</f>
        <v>0</v>
      </c>
      <c r="Z8" s="14">
        <f>'24'!D10</f>
        <v>0</v>
      </c>
      <c r="AA8" s="14">
        <f>'25'!D10</f>
        <v>0</v>
      </c>
      <c r="AB8" s="15">
        <f t="shared" si="1"/>
        <v>2</v>
      </c>
    </row>
    <row r="9" spans="1:28" s="18" customFormat="1" ht="13.05" customHeight="1">
      <c r="A9" s="38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s="18" customFormat="1" ht="13.05" customHeight="1">
      <c r="A10" s="37" t="s">
        <v>3</v>
      </c>
      <c r="B10" s="37"/>
      <c r="C10" s="13">
        <f>AVERAGE(C11:C14)</f>
        <v>0</v>
      </c>
      <c r="D10" s="13">
        <f t="shared" ref="D10:AA10" si="2">AVERAGE(D11:D14)</f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2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>
        <f>AVERAGEIF(C11:AA14,"&gt;0")</f>
        <v>2</v>
      </c>
    </row>
    <row r="11" spans="1:28" ht="22.2" customHeight="1">
      <c r="A11" s="10" t="s">
        <v>12</v>
      </c>
      <c r="B11" s="12" t="str">
        <f>'1'!B13:C13</f>
        <v>Доминирует ситуативно-личностное общение с помощью экспрессивно-мимических средств</v>
      </c>
      <c r="C11" s="14">
        <f>'1'!D13</f>
        <v>0</v>
      </c>
      <c r="D11" s="14">
        <f>'2'!D13</f>
        <v>0</v>
      </c>
      <c r="E11" s="14">
        <f>'3'!D13</f>
        <v>0</v>
      </c>
      <c r="F11" s="14">
        <f>'4'!D13</f>
        <v>0</v>
      </c>
      <c r="G11" s="14">
        <f>'5'!D13</f>
        <v>0</v>
      </c>
      <c r="H11" s="14">
        <f>'6'!D13</f>
        <v>0</v>
      </c>
      <c r="I11" s="14">
        <f>'7'!D13</f>
        <v>0</v>
      </c>
      <c r="J11" s="14">
        <f>'8'!D13</f>
        <v>0</v>
      </c>
      <c r="K11" s="14">
        <f>'9'!D13</f>
        <v>0</v>
      </c>
      <c r="L11" s="14">
        <f>'10'!D13</f>
        <v>0</v>
      </c>
      <c r="M11" s="14">
        <f>'11'!D13</f>
        <v>0</v>
      </c>
      <c r="N11" s="14">
        <f>'12'!D13</f>
        <v>0</v>
      </c>
      <c r="O11" s="14">
        <f>'13'!D13</f>
        <v>0</v>
      </c>
      <c r="P11" s="14">
        <f>'14'!D13</f>
        <v>2</v>
      </c>
      <c r="Q11" s="14">
        <f>'15'!D13</f>
        <v>0</v>
      </c>
      <c r="R11" s="14">
        <f>'16'!D13</f>
        <v>0</v>
      </c>
      <c r="S11" s="14">
        <f>'17'!D13</f>
        <v>0</v>
      </c>
      <c r="T11" s="14">
        <f>'18'!D13</f>
        <v>0</v>
      </c>
      <c r="U11" s="14">
        <f>'19'!D13</f>
        <v>0</v>
      </c>
      <c r="V11" s="14">
        <f>'20'!D13</f>
        <v>0</v>
      </c>
      <c r="W11" s="14">
        <f>'21'!D13</f>
        <v>0</v>
      </c>
      <c r="X11" s="14">
        <f>'22'!D13</f>
        <v>0</v>
      </c>
      <c r="Y11" s="14">
        <f>'23'!D13</f>
        <v>0</v>
      </c>
      <c r="Z11" s="14">
        <f>'24'!D13</f>
        <v>0</v>
      </c>
      <c r="AA11" s="14">
        <f>'25'!D13</f>
        <v>0</v>
      </c>
      <c r="AB11" s="15">
        <f>AVERAGEIF(C11:AA11,"&gt;0")</f>
        <v>2</v>
      </c>
    </row>
    <row r="12" spans="1:28" ht="23.4" customHeight="1">
      <c r="A12" s="10" t="s">
        <v>13</v>
      </c>
      <c r="B12" s="12" t="str">
        <f>'1'!B14:C14</f>
        <v>Активно действуют, привлекая взрослого к общению</v>
      </c>
      <c r="C12" s="14">
        <f>'1'!D14</f>
        <v>0</v>
      </c>
      <c r="D12" s="14">
        <f>'2'!D14</f>
        <v>0</v>
      </c>
      <c r="E12" s="14">
        <f>'3'!D14</f>
        <v>0</v>
      </c>
      <c r="F12" s="14">
        <f>'4'!D14</f>
        <v>0</v>
      </c>
      <c r="G12" s="14">
        <f>'5'!D14</f>
        <v>0</v>
      </c>
      <c r="H12" s="14">
        <f>'6'!D14</f>
        <v>0</v>
      </c>
      <c r="I12" s="14">
        <f>'7'!D14</f>
        <v>0</v>
      </c>
      <c r="J12" s="14">
        <f>'8'!D14</f>
        <v>0</v>
      </c>
      <c r="K12" s="14">
        <f>'9'!D14</f>
        <v>0</v>
      </c>
      <c r="L12" s="14">
        <f>'10'!D14</f>
        <v>0</v>
      </c>
      <c r="M12" s="14">
        <f>'11'!D14</f>
        <v>0</v>
      </c>
      <c r="N12" s="14">
        <f>'12'!D14</f>
        <v>0</v>
      </c>
      <c r="O12" s="14">
        <f>'13'!D14</f>
        <v>0</v>
      </c>
      <c r="P12" s="14">
        <f>'14'!D14</f>
        <v>2</v>
      </c>
      <c r="Q12" s="14">
        <f>'15'!D14</f>
        <v>0</v>
      </c>
      <c r="R12" s="14">
        <f>'16'!D14</f>
        <v>0</v>
      </c>
      <c r="S12" s="14">
        <f>'17'!D14</f>
        <v>0</v>
      </c>
      <c r="T12" s="14">
        <f>'18'!D14</f>
        <v>0</v>
      </c>
      <c r="U12" s="14">
        <f>'19'!D14</f>
        <v>0</v>
      </c>
      <c r="V12" s="14">
        <f>'20'!D14</f>
        <v>0</v>
      </c>
      <c r="W12" s="14">
        <f>'21'!D14</f>
        <v>0</v>
      </c>
      <c r="X12" s="14">
        <f>'22'!D14</f>
        <v>0</v>
      </c>
      <c r="Y12" s="14">
        <f>'23'!D14</f>
        <v>0</v>
      </c>
      <c r="Z12" s="14">
        <f>'24'!D14</f>
        <v>0</v>
      </c>
      <c r="AA12" s="14">
        <f>'25'!D14</f>
        <v>0</v>
      </c>
      <c r="AB12" s="15">
        <f t="shared" ref="AB11:AB14" si="3">AVERAGEIF(C12:AA12,"&gt;0")</f>
        <v>2</v>
      </c>
    </row>
    <row r="13" spans="1:28" ht="23.4" customHeight="1">
      <c r="A13" s="10" t="s">
        <v>14</v>
      </c>
      <c r="B13" s="12" t="str">
        <f>'1'!B15:C15</f>
        <v>Складывается внеситуативно-познавательное общение (совместно рассматривают картинку)</v>
      </c>
      <c r="C13" s="14">
        <f>'1'!D15</f>
        <v>0</v>
      </c>
      <c r="D13" s="14">
        <f>'2'!D15</f>
        <v>0</v>
      </c>
      <c r="E13" s="14">
        <f>'3'!D15</f>
        <v>0</v>
      </c>
      <c r="F13" s="14">
        <f>'4'!D15</f>
        <v>0</v>
      </c>
      <c r="G13" s="14">
        <f>'5'!D15</f>
        <v>0</v>
      </c>
      <c r="H13" s="14">
        <f>'6'!D15</f>
        <v>0</v>
      </c>
      <c r="I13" s="14">
        <f>'7'!D15</f>
        <v>0</v>
      </c>
      <c r="J13" s="14">
        <f>'8'!D15</f>
        <v>0</v>
      </c>
      <c r="K13" s="14">
        <f>'9'!D15</f>
        <v>0</v>
      </c>
      <c r="L13" s="14">
        <f>'10'!D15</f>
        <v>0</v>
      </c>
      <c r="M13" s="14">
        <f>'11'!D15</f>
        <v>0</v>
      </c>
      <c r="N13" s="14">
        <f>'12'!D15</f>
        <v>0</v>
      </c>
      <c r="O13" s="14">
        <f>'13'!D15</f>
        <v>0</v>
      </c>
      <c r="P13" s="14">
        <f>'14'!D15</f>
        <v>2</v>
      </c>
      <c r="Q13" s="14">
        <f>'15'!D15</f>
        <v>0</v>
      </c>
      <c r="R13" s="14">
        <f>'16'!D15</f>
        <v>0</v>
      </c>
      <c r="S13" s="14">
        <f>'17'!D15</f>
        <v>0</v>
      </c>
      <c r="T13" s="14">
        <f>'18'!D15</f>
        <v>0</v>
      </c>
      <c r="U13" s="14">
        <f>'19'!D15</f>
        <v>0</v>
      </c>
      <c r="V13" s="14">
        <f>'20'!D15</f>
        <v>0</v>
      </c>
      <c r="W13" s="14">
        <f>'21'!D15</f>
        <v>0</v>
      </c>
      <c r="X13" s="14">
        <f>'22'!D15</f>
        <v>0</v>
      </c>
      <c r="Y13" s="14">
        <f>'23'!D15</f>
        <v>0</v>
      </c>
      <c r="Z13" s="14">
        <f>'24'!D15</f>
        <v>0</v>
      </c>
      <c r="AA13" s="14">
        <f>'25'!D15</f>
        <v>0</v>
      </c>
      <c r="AB13" s="15">
        <f t="shared" si="3"/>
        <v>2</v>
      </c>
    </row>
    <row r="14" spans="1:28" ht="24.6" customHeight="1">
      <c r="A14" s="10" t="s">
        <v>15</v>
      </c>
      <c r="B14" s="12" t="str">
        <f>'1'!B16:C16</f>
        <v>Наблюдает за действиями родителей, братьев, сестер и др. близких ребенку родственников</v>
      </c>
      <c r="C14" s="14">
        <f>'1'!D16</f>
        <v>0</v>
      </c>
      <c r="D14" s="14">
        <f>'2'!D16</f>
        <v>0</v>
      </c>
      <c r="E14" s="14">
        <f>'3'!D16</f>
        <v>0</v>
      </c>
      <c r="F14" s="14">
        <f>'4'!D16</f>
        <v>0</v>
      </c>
      <c r="G14" s="14">
        <f>'5'!D16</f>
        <v>0</v>
      </c>
      <c r="H14" s="14">
        <f>'6'!D16</f>
        <v>0</v>
      </c>
      <c r="I14" s="14">
        <f>'7'!D16</f>
        <v>0</v>
      </c>
      <c r="J14" s="14">
        <f>'8'!D16</f>
        <v>0</v>
      </c>
      <c r="K14" s="14">
        <f>'9'!D16</f>
        <v>0</v>
      </c>
      <c r="L14" s="14">
        <f>'10'!D16</f>
        <v>0</v>
      </c>
      <c r="M14" s="14">
        <f>'11'!D16</f>
        <v>0</v>
      </c>
      <c r="N14" s="14">
        <f>'12'!D16</f>
        <v>0</v>
      </c>
      <c r="O14" s="14">
        <f>'13'!D16</f>
        <v>0</v>
      </c>
      <c r="P14" s="14">
        <f>'14'!D16</f>
        <v>2</v>
      </c>
      <c r="Q14" s="14">
        <f>'15'!D16</f>
        <v>0</v>
      </c>
      <c r="R14" s="14">
        <f>'16'!D16</f>
        <v>0</v>
      </c>
      <c r="S14" s="14">
        <f>'17'!D16</f>
        <v>0</v>
      </c>
      <c r="T14" s="14">
        <f>'18'!D16</f>
        <v>0</v>
      </c>
      <c r="U14" s="14">
        <f>'19'!D16</f>
        <v>0</v>
      </c>
      <c r="V14" s="14">
        <f>'20'!D16</f>
        <v>0</v>
      </c>
      <c r="W14" s="14">
        <f>'21'!D16</f>
        <v>0</v>
      </c>
      <c r="X14" s="14">
        <f>'22'!D16</f>
        <v>0</v>
      </c>
      <c r="Y14" s="14">
        <f>'23'!D16</f>
        <v>0</v>
      </c>
      <c r="Z14" s="14">
        <f>'24'!D16</f>
        <v>0</v>
      </c>
      <c r="AA14" s="14">
        <f>'25'!D16</f>
        <v>0</v>
      </c>
      <c r="AB14" s="15">
        <f t="shared" si="3"/>
        <v>2</v>
      </c>
    </row>
    <row r="15" spans="1:28" s="18" customFormat="1" ht="13.05" customHeight="1">
      <c r="A15" s="38" t="s">
        <v>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s="18" customFormat="1" ht="13.05" customHeight="1">
      <c r="A16" s="37" t="s">
        <v>3</v>
      </c>
      <c r="B16" s="37"/>
      <c r="C16" s="13">
        <f t="shared" ref="C16:AA16" si="4">AVERAGE(C17:C19)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3</v>
      </c>
      <c r="Q16" s="13">
        <f t="shared" si="4"/>
        <v>0</v>
      </c>
      <c r="R16" s="13">
        <f t="shared" si="4"/>
        <v>0</v>
      </c>
      <c r="S16" s="13">
        <f t="shared" si="4"/>
        <v>0</v>
      </c>
      <c r="T16" s="13">
        <f t="shared" si="4"/>
        <v>0</v>
      </c>
      <c r="U16" s="13">
        <f t="shared" si="4"/>
        <v>0</v>
      </c>
      <c r="V16" s="13">
        <f t="shared" si="4"/>
        <v>0</v>
      </c>
      <c r="W16" s="13">
        <f t="shared" si="4"/>
        <v>0</v>
      </c>
      <c r="X16" s="13">
        <f t="shared" si="4"/>
        <v>0</v>
      </c>
      <c r="Y16" s="13">
        <f t="shared" si="4"/>
        <v>0</v>
      </c>
      <c r="Z16" s="13">
        <f t="shared" si="4"/>
        <v>0</v>
      </c>
      <c r="AA16" s="13">
        <f t="shared" si="4"/>
        <v>0</v>
      </c>
      <c r="AB16" s="13">
        <f>AVERAGEIF(C17:AA19,"&gt;0")</f>
        <v>3</v>
      </c>
    </row>
    <row r="17" spans="1:28" ht="23.4" customHeight="1">
      <c r="A17" s="10" t="s">
        <v>16</v>
      </c>
      <c r="B17" s="11" t="str">
        <f>'1'!B19:C19</f>
        <v>Проявляет интерес к взаимодействию с близкими родственниками</v>
      </c>
      <c r="C17" s="14">
        <f>'1'!D19</f>
        <v>0</v>
      </c>
      <c r="D17" s="14">
        <f>'2'!D19</f>
        <v>0</v>
      </c>
      <c r="E17" s="14">
        <f>'3'!D19</f>
        <v>0</v>
      </c>
      <c r="F17" s="14">
        <f>'4'!D19</f>
        <v>0</v>
      </c>
      <c r="G17" s="14">
        <f>'5'!D19</f>
        <v>0</v>
      </c>
      <c r="H17" s="14">
        <f>'6'!D19</f>
        <v>0</v>
      </c>
      <c r="I17" s="14">
        <f>'7'!D19</f>
        <v>0</v>
      </c>
      <c r="J17" s="14">
        <f>'8'!D19</f>
        <v>0</v>
      </c>
      <c r="K17" s="14">
        <f>'9'!D19</f>
        <v>0</v>
      </c>
      <c r="L17" s="14">
        <f>'10'!D19</f>
        <v>0</v>
      </c>
      <c r="M17" s="14">
        <f>'11'!D19</f>
        <v>0</v>
      </c>
      <c r="N17" s="14">
        <f>'12'!D19</f>
        <v>0</v>
      </c>
      <c r="O17" s="14">
        <f>'13'!D19</f>
        <v>0</v>
      </c>
      <c r="P17" s="14">
        <f>'14'!D19</f>
        <v>3</v>
      </c>
      <c r="Q17" s="14">
        <f>'15'!D19</f>
        <v>0</v>
      </c>
      <c r="R17" s="14">
        <f>'16'!D19</f>
        <v>0</v>
      </c>
      <c r="S17" s="14">
        <f>'17'!D19</f>
        <v>0</v>
      </c>
      <c r="T17" s="14">
        <f>'18'!D19</f>
        <v>0</v>
      </c>
      <c r="U17" s="14">
        <f>'19'!D19</f>
        <v>0</v>
      </c>
      <c r="V17" s="14">
        <f>'20'!D19</f>
        <v>0</v>
      </c>
      <c r="W17" s="14">
        <f>'21'!D19</f>
        <v>0</v>
      </c>
      <c r="X17" s="14">
        <f>'22'!D19</f>
        <v>0</v>
      </c>
      <c r="Y17" s="14">
        <f>'23'!D19</f>
        <v>0</v>
      </c>
      <c r="Z17" s="14">
        <f>'24'!D19</f>
        <v>0</v>
      </c>
      <c r="AA17" s="14">
        <f>'25'!D19</f>
        <v>0</v>
      </c>
      <c r="AB17" s="15">
        <f t="shared" ref="AB17:AB19" si="5">AVERAGEIF(C17:AA17,"&gt;0")</f>
        <v>3</v>
      </c>
    </row>
    <row r="18" spans="1:28" ht="24" customHeight="1">
      <c r="A18" s="10" t="s">
        <v>17</v>
      </c>
      <c r="B18" s="11" t="str">
        <f>'1'!B20:C20</f>
        <v>Проводит дифференциацию взрослых по принципу «свой – чужой»</v>
      </c>
      <c r="C18" s="14">
        <f>'1'!D20</f>
        <v>0</v>
      </c>
      <c r="D18" s="14">
        <f>'2'!D20</f>
        <v>0</v>
      </c>
      <c r="E18" s="14">
        <f>'3'!D20</f>
        <v>0</v>
      </c>
      <c r="F18" s="14">
        <f>'4'!D20</f>
        <v>0</v>
      </c>
      <c r="G18" s="14">
        <f>'5'!D20</f>
        <v>0</v>
      </c>
      <c r="H18" s="14">
        <f>'6'!D20</f>
        <v>0</v>
      </c>
      <c r="I18" s="14">
        <f>'7'!D20</f>
        <v>0</v>
      </c>
      <c r="J18" s="14">
        <f>'8'!D20</f>
        <v>0</v>
      </c>
      <c r="K18" s="14">
        <f>'9'!D20</f>
        <v>0</v>
      </c>
      <c r="L18" s="14">
        <f>'10'!D20</f>
        <v>0</v>
      </c>
      <c r="M18" s="14">
        <f>'11'!D20</f>
        <v>0</v>
      </c>
      <c r="N18" s="14">
        <f>'12'!D20</f>
        <v>0</v>
      </c>
      <c r="O18" s="14">
        <f>'13'!D20</f>
        <v>0</v>
      </c>
      <c r="P18" s="14">
        <f>'14'!D20</f>
        <v>3</v>
      </c>
      <c r="Q18" s="14">
        <f>'15'!D20</f>
        <v>0</v>
      </c>
      <c r="R18" s="14">
        <f>'16'!D20</f>
        <v>0</v>
      </c>
      <c r="S18" s="14">
        <f>'17'!D20</f>
        <v>0</v>
      </c>
      <c r="T18" s="14">
        <f>'18'!D20</f>
        <v>0</v>
      </c>
      <c r="U18" s="14">
        <f>'19'!D20</f>
        <v>0</v>
      </c>
      <c r="V18" s="14">
        <f>'20'!D20</f>
        <v>0</v>
      </c>
      <c r="W18" s="14">
        <f>'21'!D20</f>
        <v>0</v>
      </c>
      <c r="X18" s="14">
        <f>'22'!D20</f>
        <v>0</v>
      </c>
      <c r="Y18" s="14">
        <f>'23'!D20</f>
        <v>0</v>
      </c>
      <c r="Z18" s="14">
        <f>'24'!D20</f>
        <v>0</v>
      </c>
      <c r="AA18" s="14">
        <f>'25'!D20</f>
        <v>0</v>
      </c>
      <c r="AB18" s="15">
        <f t="shared" si="5"/>
        <v>3</v>
      </c>
    </row>
    <row r="19" spans="1:28" ht="23.4" customHeight="1">
      <c r="A19" s="10" t="s">
        <v>18</v>
      </c>
      <c r="B19" s="11" t="str">
        <f>'1'!B21:C21</f>
        <v>Называет родственников «мама», «папа», «деда», «баба» и др.</v>
      </c>
      <c r="C19" s="14">
        <f>'1'!D21</f>
        <v>0</v>
      </c>
      <c r="D19" s="14">
        <f>'2'!D21</f>
        <v>0</v>
      </c>
      <c r="E19" s="14">
        <f>'3'!D21</f>
        <v>0</v>
      </c>
      <c r="F19" s="14">
        <f>'4'!D21</f>
        <v>0</v>
      </c>
      <c r="G19" s="14">
        <f>'5'!D21</f>
        <v>0</v>
      </c>
      <c r="H19" s="14">
        <f>'6'!D21</f>
        <v>0</v>
      </c>
      <c r="I19" s="14">
        <f>'7'!D21</f>
        <v>0</v>
      </c>
      <c r="J19" s="14">
        <f>'8'!D21</f>
        <v>0</v>
      </c>
      <c r="K19" s="14">
        <f>'9'!D21</f>
        <v>0</v>
      </c>
      <c r="L19" s="14">
        <f>'10'!D21</f>
        <v>0</v>
      </c>
      <c r="M19" s="14">
        <f>'11'!D21</f>
        <v>0</v>
      </c>
      <c r="N19" s="14">
        <f>'12'!D21</f>
        <v>0</v>
      </c>
      <c r="O19" s="14">
        <f>'13'!D21</f>
        <v>0</v>
      </c>
      <c r="P19" s="14">
        <f>'14'!D21</f>
        <v>3</v>
      </c>
      <c r="Q19" s="14">
        <f>'15'!D21</f>
        <v>0</v>
      </c>
      <c r="R19" s="14">
        <f>'16'!D21</f>
        <v>0</v>
      </c>
      <c r="S19" s="14">
        <f>'17'!D21</f>
        <v>0</v>
      </c>
      <c r="T19" s="14">
        <f>'18'!D21</f>
        <v>0</v>
      </c>
      <c r="U19" s="14">
        <f>'19'!D21</f>
        <v>0</v>
      </c>
      <c r="V19" s="14">
        <f>'20'!D21</f>
        <v>0</v>
      </c>
      <c r="W19" s="14">
        <f>'21'!D21</f>
        <v>0</v>
      </c>
      <c r="X19" s="14">
        <f>'22'!D21</f>
        <v>0</v>
      </c>
      <c r="Y19" s="14">
        <f>'23'!D21</f>
        <v>0</v>
      </c>
      <c r="Z19" s="14">
        <f>'24'!D21</f>
        <v>0</v>
      </c>
      <c r="AA19" s="14">
        <f>'25'!D21</f>
        <v>0</v>
      </c>
      <c r="AB19" s="15">
        <f t="shared" si="5"/>
        <v>3</v>
      </c>
    </row>
    <row r="20" spans="1:28" s="18" customFormat="1" ht="13.05" customHeight="1">
      <c r="A20" s="57" t="s">
        <v>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s="18" customFormat="1" ht="13.05" customHeight="1">
      <c r="A21" s="56" t="s">
        <v>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s="18" customFormat="1" ht="13.05" customHeight="1">
      <c r="A22" s="37" t="s">
        <v>3</v>
      </c>
      <c r="B22" s="37"/>
      <c r="C22" s="13">
        <f>AVERAGE(C23:C25)</f>
        <v>0</v>
      </c>
      <c r="D22" s="13">
        <f t="shared" ref="D22:AA22" si="6">AVERAGE(D23:D25)</f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  <c r="I22" s="13">
        <f t="shared" si="6"/>
        <v>0</v>
      </c>
      <c r="J22" s="13">
        <f t="shared" si="6"/>
        <v>0</v>
      </c>
      <c r="K22" s="13">
        <f t="shared" si="6"/>
        <v>0</v>
      </c>
      <c r="L22" s="13">
        <f t="shared" si="6"/>
        <v>0</v>
      </c>
      <c r="M22" s="13">
        <f t="shared" si="6"/>
        <v>0</v>
      </c>
      <c r="N22" s="13">
        <f t="shared" si="6"/>
        <v>0</v>
      </c>
      <c r="O22" s="13">
        <f t="shared" si="6"/>
        <v>0</v>
      </c>
      <c r="P22" s="13">
        <f t="shared" si="6"/>
        <v>1.6666666666666667</v>
      </c>
      <c r="Q22" s="13">
        <f t="shared" si="6"/>
        <v>0</v>
      </c>
      <c r="R22" s="13">
        <f t="shared" si="6"/>
        <v>0</v>
      </c>
      <c r="S22" s="13">
        <f t="shared" si="6"/>
        <v>0</v>
      </c>
      <c r="T22" s="13">
        <f t="shared" si="6"/>
        <v>0</v>
      </c>
      <c r="U22" s="13">
        <f t="shared" si="6"/>
        <v>0</v>
      </c>
      <c r="V22" s="13">
        <f t="shared" si="6"/>
        <v>0</v>
      </c>
      <c r="W22" s="13">
        <f t="shared" si="6"/>
        <v>0</v>
      </c>
      <c r="X22" s="13">
        <f t="shared" si="6"/>
        <v>0</v>
      </c>
      <c r="Y22" s="13">
        <f t="shared" si="6"/>
        <v>0</v>
      </c>
      <c r="Z22" s="13">
        <f t="shared" si="6"/>
        <v>0</v>
      </c>
      <c r="AA22" s="13">
        <f t="shared" si="6"/>
        <v>0</v>
      </c>
      <c r="AB22" s="13">
        <f>AVERAGEIF(C23:AA25,"&gt;0")</f>
        <v>1.6666666666666667</v>
      </c>
    </row>
    <row r="23" spans="1:28" ht="46.2" customHeight="1">
      <c r="A23" s="10" t="s">
        <v>9</v>
      </c>
      <c r="B23" s="11" t="str">
        <f>'1'!B25:C25</f>
        <v>Реагирует действиями и эмоциями на общение со взрослым (улыбается, активно двигает руками и ногами, протягивает руки ко взрослому)</v>
      </c>
      <c r="C23" s="14">
        <f>'1'!D25</f>
        <v>0</v>
      </c>
      <c r="D23" s="14">
        <f>'2'!D25</f>
        <v>0</v>
      </c>
      <c r="E23" s="14">
        <f>'3'!D25</f>
        <v>0</v>
      </c>
      <c r="F23" s="14">
        <f>'4'!D25</f>
        <v>0</v>
      </c>
      <c r="G23" s="14">
        <f>'5'!D25</f>
        <v>0</v>
      </c>
      <c r="H23" s="14">
        <f>'6'!D25</f>
        <v>0</v>
      </c>
      <c r="I23" s="14">
        <f>'7'!D25</f>
        <v>0</v>
      </c>
      <c r="J23" s="14">
        <f>'8'!D25</f>
        <v>0</v>
      </c>
      <c r="K23" s="14">
        <f>'9'!D25</f>
        <v>0</v>
      </c>
      <c r="L23" s="14">
        <f>'10'!D25</f>
        <v>0</v>
      </c>
      <c r="M23" s="14">
        <f>'11'!D25</f>
        <v>0</v>
      </c>
      <c r="N23" s="14">
        <f>'12'!D25</f>
        <v>0</v>
      </c>
      <c r="O23" s="14">
        <f>'13'!D25</f>
        <v>0</v>
      </c>
      <c r="P23" s="14">
        <f>'14'!D25</f>
        <v>1</v>
      </c>
      <c r="Q23" s="14">
        <f>'15'!D25</f>
        <v>0</v>
      </c>
      <c r="R23" s="14">
        <f>'16'!D25</f>
        <v>0</v>
      </c>
      <c r="S23" s="14">
        <f>'17'!D25</f>
        <v>0</v>
      </c>
      <c r="T23" s="14">
        <f>'18'!D25</f>
        <v>0</v>
      </c>
      <c r="U23" s="14">
        <f>'19'!D25</f>
        <v>0</v>
      </c>
      <c r="V23" s="14">
        <f>'20'!D25</f>
        <v>0</v>
      </c>
      <c r="W23" s="14">
        <f>'21'!D25</f>
        <v>0</v>
      </c>
      <c r="X23" s="14">
        <f>'22'!D25</f>
        <v>0</v>
      </c>
      <c r="Y23" s="14">
        <f>'23'!D25</f>
        <v>0</v>
      </c>
      <c r="Z23" s="14">
        <f>'24'!D25</f>
        <v>0</v>
      </c>
      <c r="AA23" s="14">
        <f>'25'!D25</f>
        <v>0</v>
      </c>
      <c r="AB23" s="15">
        <f t="shared" ref="AB23:AB25" si="7">AVERAGEIF(C23:AA23,"&gt;0")</f>
        <v>1</v>
      </c>
    </row>
    <row r="24" spans="1:28" ht="15.6" customHeight="1">
      <c r="A24" s="10" t="s">
        <v>10</v>
      </c>
      <c r="B24" s="11" t="str">
        <f>'1'!B26:C26</f>
        <v>Ищет утешения, если чем-то расстроен</v>
      </c>
      <c r="C24" s="14">
        <f>'1'!D26</f>
        <v>0</v>
      </c>
      <c r="D24" s="14">
        <f>'2'!D26</f>
        <v>0</v>
      </c>
      <c r="E24" s="14">
        <f>'3'!D26</f>
        <v>0</v>
      </c>
      <c r="F24" s="14">
        <f>'4'!D26</f>
        <v>0</v>
      </c>
      <c r="G24" s="14">
        <f>'5'!D26</f>
        <v>0</v>
      </c>
      <c r="H24" s="14">
        <f>'6'!D26</f>
        <v>0</v>
      </c>
      <c r="I24" s="14">
        <f>'7'!D26</f>
        <v>0</v>
      </c>
      <c r="J24" s="14">
        <f>'8'!D26</f>
        <v>0</v>
      </c>
      <c r="K24" s="14">
        <f>'9'!D26</f>
        <v>0</v>
      </c>
      <c r="L24" s="14">
        <f>'10'!D26</f>
        <v>0</v>
      </c>
      <c r="M24" s="14">
        <f>'11'!D26</f>
        <v>0</v>
      </c>
      <c r="N24" s="14">
        <f>'12'!D26</f>
        <v>0</v>
      </c>
      <c r="O24" s="14">
        <f>'13'!D26</f>
        <v>0</v>
      </c>
      <c r="P24" s="14">
        <f>'14'!D26</f>
        <v>2</v>
      </c>
      <c r="Q24" s="14">
        <f>'15'!D26</f>
        <v>0</v>
      </c>
      <c r="R24" s="14">
        <f>'16'!D26</f>
        <v>0</v>
      </c>
      <c r="S24" s="14">
        <f>'17'!D26</f>
        <v>0</v>
      </c>
      <c r="T24" s="14">
        <f>'18'!D26</f>
        <v>0</v>
      </c>
      <c r="U24" s="14">
        <f>'19'!D26</f>
        <v>0</v>
      </c>
      <c r="V24" s="14">
        <f>'20'!D26</f>
        <v>0</v>
      </c>
      <c r="W24" s="14">
        <f>'21'!D26</f>
        <v>0</v>
      </c>
      <c r="X24" s="14">
        <f>'22'!D26</f>
        <v>0</v>
      </c>
      <c r="Y24" s="14">
        <f>'23'!D26</f>
        <v>0</v>
      </c>
      <c r="Z24" s="14">
        <f>'24'!D26</f>
        <v>0</v>
      </c>
      <c r="AA24" s="14">
        <f>'25'!D26</f>
        <v>0</v>
      </c>
      <c r="AB24" s="15">
        <f t="shared" si="7"/>
        <v>2</v>
      </c>
    </row>
    <row r="25" spans="1:28" ht="18.600000000000001" customHeight="1">
      <c r="A25" s="10" t="s">
        <v>11</v>
      </c>
      <c r="B25" s="11" t="str">
        <f>'1'!B27:C27</f>
        <v>Выражает свои чувства при помощи звуков</v>
      </c>
      <c r="C25" s="14">
        <f>'1'!D27</f>
        <v>0</v>
      </c>
      <c r="D25" s="14">
        <f>'2'!D27</f>
        <v>0</v>
      </c>
      <c r="E25" s="14">
        <f>'3'!D27</f>
        <v>0</v>
      </c>
      <c r="F25" s="14">
        <f>'4'!D27</f>
        <v>0</v>
      </c>
      <c r="G25" s="14">
        <f>'5'!D27</f>
        <v>0</v>
      </c>
      <c r="H25" s="14">
        <f>'6'!D27</f>
        <v>0</v>
      </c>
      <c r="I25" s="14">
        <f>'7'!D27</f>
        <v>0</v>
      </c>
      <c r="J25" s="14">
        <f>'8'!D27</f>
        <v>0</v>
      </c>
      <c r="K25" s="14">
        <f>'9'!D27</f>
        <v>0</v>
      </c>
      <c r="L25" s="14">
        <f>'10'!D27</f>
        <v>0</v>
      </c>
      <c r="M25" s="14">
        <f>'11'!D27</f>
        <v>0</v>
      </c>
      <c r="N25" s="14">
        <f>'12'!D27</f>
        <v>0</v>
      </c>
      <c r="O25" s="14">
        <f>'13'!D27</f>
        <v>0</v>
      </c>
      <c r="P25" s="14">
        <f>'14'!D27</f>
        <v>2</v>
      </c>
      <c r="Q25" s="14">
        <f>'15'!D27</f>
        <v>0</v>
      </c>
      <c r="R25" s="14">
        <f>'16'!D27</f>
        <v>0</v>
      </c>
      <c r="S25" s="14">
        <f>'17'!D27</f>
        <v>0</v>
      </c>
      <c r="T25" s="14">
        <f>'18'!D27</f>
        <v>0</v>
      </c>
      <c r="U25" s="14">
        <f>'19'!D27</f>
        <v>0</v>
      </c>
      <c r="V25" s="14">
        <f>'20'!D27</f>
        <v>0</v>
      </c>
      <c r="W25" s="14">
        <f>'21'!D27</f>
        <v>0</v>
      </c>
      <c r="X25" s="14">
        <f>'22'!D27</f>
        <v>0</v>
      </c>
      <c r="Y25" s="14">
        <f>'23'!D27</f>
        <v>0</v>
      </c>
      <c r="Z25" s="14">
        <f>'24'!D27</f>
        <v>0</v>
      </c>
      <c r="AA25" s="14">
        <f>'25'!D27</f>
        <v>0</v>
      </c>
      <c r="AB25" s="15">
        <f t="shared" si="7"/>
        <v>2</v>
      </c>
    </row>
    <row r="26" spans="1:28" s="18" customFormat="1" ht="13.05" customHeight="1">
      <c r="A26" s="38" t="s">
        <v>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s="18" customFormat="1" ht="13.05" customHeight="1">
      <c r="A27" s="37" t="s">
        <v>3</v>
      </c>
      <c r="B27" s="37"/>
      <c r="C27" s="13">
        <f t="shared" ref="C27:AA27" si="8">AVERAGE(C28:C36)</f>
        <v>0</v>
      </c>
      <c r="D27" s="13">
        <f t="shared" si="8"/>
        <v>0</v>
      </c>
      <c r="E27" s="13">
        <f t="shared" si="8"/>
        <v>0</v>
      </c>
      <c r="F27" s="13">
        <f t="shared" si="8"/>
        <v>0</v>
      </c>
      <c r="G27" s="13">
        <f t="shared" si="8"/>
        <v>0</v>
      </c>
      <c r="H27" s="13">
        <f t="shared" si="8"/>
        <v>0</v>
      </c>
      <c r="I27" s="13">
        <f t="shared" si="8"/>
        <v>0</v>
      </c>
      <c r="J27" s="13">
        <f t="shared" si="8"/>
        <v>0</v>
      </c>
      <c r="K27" s="13">
        <f t="shared" si="8"/>
        <v>0</v>
      </c>
      <c r="L27" s="13">
        <f t="shared" si="8"/>
        <v>0</v>
      </c>
      <c r="M27" s="13">
        <f t="shared" si="8"/>
        <v>0</v>
      </c>
      <c r="N27" s="13">
        <f t="shared" si="8"/>
        <v>0</v>
      </c>
      <c r="O27" s="13">
        <f t="shared" si="8"/>
        <v>0</v>
      </c>
      <c r="P27" s="13">
        <f t="shared" si="8"/>
        <v>1.8888888888888888</v>
      </c>
      <c r="Q27" s="13">
        <f t="shared" si="8"/>
        <v>0</v>
      </c>
      <c r="R27" s="13">
        <f t="shared" si="8"/>
        <v>0</v>
      </c>
      <c r="S27" s="13">
        <f t="shared" si="8"/>
        <v>0</v>
      </c>
      <c r="T27" s="13">
        <f t="shared" si="8"/>
        <v>0</v>
      </c>
      <c r="U27" s="13">
        <f t="shared" si="8"/>
        <v>0</v>
      </c>
      <c r="V27" s="13">
        <f t="shared" si="8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 t="shared" si="8"/>
        <v>0</v>
      </c>
      <c r="AB27" s="13">
        <f>AVERAGEIF(C28:AA36,"&gt;0")</f>
        <v>1.8888888888888888</v>
      </c>
    </row>
    <row r="28" spans="1:28" ht="15" customHeight="1">
      <c r="A28" s="10" t="s">
        <v>12</v>
      </c>
      <c r="B28" s="11" t="str">
        <f>'1'!B30:C30</f>
        <v>Поднимает голову и грудь</v>
      </c>
      <c r="C28" s="14">
        <f>'1'!D30</f>
        <v>0</v>
      </c>
      <c r="D28" s="14">
        <f>'2'!D30</f>
        <v>0</v>
      </c>
      <c r="E28" s="14">
        <f>'3'!D30</f>
        <v>0</v>
      </c>
      <c r="F28" s="14">
        <f>'4'!D30</f>
        <v>0</v>
      </c>
      <c r="G28" s="14">
        <f>'5'!D30</f>
        <v>0</v>
      </c>
      <c r="H28" s="14">
        <f>'6'!D30</f>
        <v>0</v>
      </c>
      <c r="I28" s="14">
        <f>'7'!D30</f>
        <v>0</v>
      </c>
      <c r="J28" s="14">
        <f>'8'!D30</f>
        <v>0</v>
      </c>
      <c r="K28" s="14">
        <f>'9'!D30</f>
        <v>0</v>
      </c>
      <c r="L28" s="14">
        <f>'10'!D30</f>
        <v>0</v>
      </c>
      <c r="M28" s="14">
        <f>'11'!D30</f>
        <v>0</v>
      </c>
      <c r="N28" s="14">
        <f>'12'!D30</f>
        <v>0</v>
      </c>
      <c r="O28" s="14">
        <f>'13'!D30</f>
        <v>0</v>
      </c>
      <c r="P28" s="14">
        <f>'14'!D30</f>
        <v>1</v>
      </c>
      <c r="Q28" s="14">
        <f>'15'!D30</f>
        <v>0</v>
      </c>
      <c r="R28" s="14">
        <f>'16'!D30</f>
        <v>0</v>
      </c>
      <c r="S28" s="14">
        <f>'17'!D30</f>
        <v>0</v>
      </c>
      <c r="T28" s="14">
        <f>'18'!D30</f>
        <v>0</v>
      </c>
      <c r="U28" s="14">
        <f>'19'!D30</f>
        <v>0</v>
      </c>
      <c r="V28" s="14">
        <f>'20'!D30</f>
        <v>0</v>
      </c>
      <c r="W28" s="14">
        <f>'21'!D30</f>
        <v>0</v>
      </c>
      <c r="X28" s="14">
        <f>'22'!D30</f>
        <v>0</v>
      </c>
      <c r="Y28" s="14">
        <f>'23'!D30</f>
        <v>0</v>
      </c>
      <c r="Z28" s="14">
        <f>'24'!D30</f>
        <v>0</v>
      </c>
      <c r="AA28" s="14">
        <f>'25'!D30</f>
        <v>0</v>
      </c>
      <c r="AB28" s="15">
        <f t="shared" ref="AB28:AB36" si="9">AVERAGEIF(C28:AA28,"&gt;0")</f>
        <v>1</v>
      </c>
    </row>
    <row r="29" spans="1:28" ht="13.2" customHeight="1">
      <c r="A29" s="10" t="s">
        <v>13</v>
      </c>
      <c r="B29" s="11" t="str">
        <f>'1'!B31:C31</f>
        <v>Держит голову прямо</v>
      </c>
      <c r="C29" s="14">
        <f>'1'!D31</f>
        <v>0</v>
      </c>
      <c r="D29" s="14">
        <f>'2'!D31</f>
        <v>0</v>
      </c>
      <c r="E29" s="14">
        <f>'3'!D31</f>
        <v>0</v>
      </c>
      <c r="F29" s="14">
        <f>'4'!D31</f>
        <v>0</v>
      </c>
      <c r="G29" s="14">
        <f>'5'!D31</f>
        <v>0</v>
      </c>
      <c r="H29" s="14">
        <f>'6'!D31</f>
        <v>0</v>
      </c>
      <c r="I29" s="14">
        <f>'7'!D31</f>
        <v>0</v>
      </c>
      <c r="J29" s="14">
        <f>'8'!D31</f>
        <v>0</v>
      </c>
      <c r="K29" s="14">
        <f>'9'!D31</f>
        <v>0</v>
      </c>
      <c r="L29" s="14">
        <f>'10'!D31</f>
        <v>0</v>
      </c>
      <c r="M29" s="14">
        <f>'11'!D31</f>
        <v>0</v>
      </c>
      <c r="N29" s="14">
        <f>'12'!D31</f>
        <v>0</v>
      </c>
      <c r="O29" s="14">
        <f>'13'!D31</f>
        <v>0</v>
      </c>
      <c r="P29" s="14">
        <f>'14'!D31</f>
        <v>2</v>
      </c>
      <c r="Q29" s="14">
        <f>'15'!D31</f>
        <v>0</v>
      </c>
      <c r="R29" s="14">
        <f>'16'!D31</f>
        <v>0</v>
      </c>
      <c r="S29" s="14">
        <f>'17'!D31</f>
        <v>0</v>
      </c>
      <c r="T29" s="14">
        <f>'18'!D31</f>
        <v>0</v>
      </c>
      <c r="U29" s="14">
        <f>'19'!D31</f>
        <v>0</v>
      </c>
      <c r="V29" s="14">
        <f>'20'!D31</f>
        <v>0</v>
      </c>
      <c r="W29" s="14">
        <f>'21'!D31</f>
        <v>0</v>
      </c>
      <c r="X29" s="14">
        <f>'22'!D31</f>
        <v>0</v>
      </c>
      <c r="Y29" s="14">
        <f>'23'!D31</f>
        <v>0</v>
      </c>
      <c r="Z29" s="14">
        <f>'24'!D31</f>
        <v>0</v>
      </c>
      <c r="AA29" s="14">
        <f>'25'!D31</f>
        <v>0</v>
      </c>
      <c r="AB29" s="15">
        <f t="shared" si="9"/>
        <v>2</v>
      </c>
    </row>
    <row r="30" spans="1:28" ht="24" customHeight="1">
      <c r="A30" s="10" t="s">
        <v>14</v>
      </c>
      <c r="B30" s="11" t="str">
        <f>'1'!B32:C32</f>
        <v>Переворачивается с бока на бок, со спины на живот и обратно</v>
      </c>
      <c r="C30" s="14">
        <f>'1'!D32</f>
        <v>0</v>
      </c>
      <c r="D30" s="14">
        <f>'2'!D32</f>
        <v>0</v>
      </c>
      <c r="E30" s="14">
        <f>'3'!D32</f>
        <v>0</v>
      </c>
      <c r="F30" s="14">
        <f>'4'!D32</f>
        <v>0</v>
      </c>
      <c r="G30" s="14">
        <f>'5'!D32</f>
        <v>0</v>
      </c>
      <c r="H30" s="14">
        <f>'6'!D32</f>
        <v>0</v>
      </c>
      <c r="I30" s="14">
        <f>'7'!D32</f>
        <v>0</v>
      </c>
      <c r="J30" s="14">
        <f>'8'!D32</f>
        <v>0</v>
      </c>
      <c r="K30" s="14">
        <f>'9'!D32</f>
        <v>0</v>
      </c>
      <c r="L30" s="14">
        <f>'10'!D32</f>
        <v>0</v>
      </c>
      <c r="M30" s="14">
        <f>'11'!D32</f>
        <v>0</v>
      </c>
      <c r="N30" s="14">
        <f>'12'!D32</f>
        <v>0</v>
      </c>
      <c r="O30" s="14">
        <f>'13'!D32</f>
        <v>0</v>
      </c>
      <c r="P30" s="14">
        <f>'14'!D32</f>
        <v>2</v>
      </c>
      <c r="Q30" s="14">
        <f>'15'!D32</f>
        <v>0</v>
      </c>
      <c r="R30" s="14">
        <f>'16'!D32</f>
        <v>0</v>
      </c>
      <c r="S30" s="14">
        <f>'17'!D32</f>
        <v>0</v>
      </c>
      <c r="T30" s="14">
        <f>'18'!D32</f>
        <v>0</v>
      </c>
      <c r="U30" s="14">
        <f>'19'!D32</f>
        <v>0</v>
      </c>
      <c r="V30" s="14">
        <f>'20'!D32</f>
        <v>0</v>
      </c>
      <c r="W30" s="14">
        <f>'21'!D32</f>
        <v>0</v>
      </c>
      <c r="X30" s="14">
        <f>'22'!D32</f>
        <v>0</v>
      </c>
      <c r="Y30" s="14">
        <f>'23'!D32</f>
        <v>0</v>
      </c>
      <c r="Z30" s="14">
        <f>'24'!D32</f>
        <v>0</v>
      </c>
      <c r="AA30" s="14">
        <f>'25'!D32</f>
        <v>0</v>
      </c>
      <c r="AB30" s="15">
        <f t="shared" si="9"/>
        <v>2</v>
      </c>
    </row>
    <row r="31" spans="1:28">
      <c r="A31" s="10" t="s">
        <v>15</v>
      </c>
      <c r="B31" s="11" t="str">
        <f>'1'!B33:C33</f>
        <v>Сидит без поддержки</v>
      </c>
      <c r="C31" s="14">
        <f>'1'!D33</f>
        <v>0</v>
      </c>
      <c r="D31" s="14">
        <f>'2'!D33</f>
        <v>0</v>
      </c>
      <c r="E31" s="14">
        <f>'3'!D33</f>
        <v>0</v>
      </c>
      <c r="F31" s="14">
        <f>'4'!D33</f>
        <v>0</v>
      </c>
      <c r="G31" s="14">
        <f>'5'!D33</f>
        <v>0</v>
      </c>
      <c r="H31" s="14">
        <f>'6'!D33</f>
        <v>0</v>
      </c>
      <c r="I31" s="14">
        <f>'7'!D33</f>
        <v>0</v>
      </c>
      <c r="J31" s="14">
        <f>'8'!D33</f>
        <v>0</v>
      </c>
      <c r="K31" s="14">
        <f>'9'!D33</f>
        <v>0</v>
      </c>
      <c r="L31" s="14">
        <f>'10'!D33</f>
        <v>0</v>
      </c>
      <c r="M31" s="14">
        <f>'11'!D33</f>
        <v>0</v>
      </c>
      <c r="N31" s="14">
        <f>'12'!D33</f>
        <v>0</v>
      </c>
      <c r="O31" s="14">
        <f>'13'!D33</f>
        <v>0</v>
      </c>
      <c r="P31" s="14">
        <f>'14'!D33</f>
        <v>2</v>
      </c>
      <c r="Q31" s="14">
        <f>'15'!D33</f>
        <v>0</v>
      </c>
      <c r="R31" s="14">
        <f>'16'!D33</f>
        <v>0</v>
      </c>
      <c r="S31" s="14">
        <f>'17'!D33</f>
        <v>0</v>
      </c>
      <c r="T31" s="14">
        <f>'18'!D33</f>
        <v>0</v>
      </c>
      <c r="U31" s="14">
        <f>'19'!D33</f>
        <v>0</v>
      </c>
      <c r="V31" s="14">
        <f>'20'!D33</f>
        <v>0</v>
      </c>
      <c r="W31" s="14">
        <f>'21'!D33</f>
        <v>0</v>
      </c>
      <c r="X31" s="14">
        <f>'22'!D33</f>
        <v>0</v>
      </c>
      <c r="Y31" s="14">
        <f>'23'!D33</f>
        <v>0</v>
      </c>
      <c r="Z31" s="14">
        <f>'24'!D33</f>
        <v>0</v>
      </c>
      <c r="AA31" s="14">
        <f>'25'!D33</f>
        <v>0</v>
      </c>
      <c r="AB31" s="15">
        <f t="shared" si="9"/>
        <v>2</v>
      </c>
    </row>
    <row r="32" spans="1:28">
      <c r="A32" s="10" t="s">
        <v>19</v>
      </c>
      <c r="B32" s="11" t="str">
        <f>'1'!B34:C34</f>
        <v>Ползает в разных направлениях</v>
      </c>
      <c r="C32" s="14">
        <f>'1'!D34</f>
        <v>0</v>
      </c>
      <c r="D32" s="14">
        <f>'2'!D34</f>
        <v>0</v>
      </c>
      <c r="E32" s="14">
        <f>'3'!D34</f>
        <v>0</v>
      </c>
      <c r="F32" s="14">
        <f>'4'!D34</f>
        <v>0</v>
      </c>
      <c r="G32" s="14">
        <f>'5'!D34</f>
        <v>0</v>
      </c>
      <c r="H32" s="14">
        <f>'6'!D34</f>
        <v>0</v>
      </c>
      <c r="I32" s="14">
        <f>'7'!D34</f>
        <v>0</v>
      </c>
      <c r="J32" s="14">
        <f>'8'!D34</f>
        <v>0</v>
      </c>
      <c r="K32" s="14">
        <f>'9'!D34</f>
        <v>0</v>
      </c>
      <c r="L32" s="14">
        <f>'10'!D34</f>
        <v>0</v>
      </c>
      <c r="M32" s="14">
        <f>'11'!D34</f>
        <v>0</v>
      </c>
      <c r="N32" s="14">
        <f>'12'!D34</f>
        <v>0</v>
      </c>
      <c r="O32" s="14">
        <f>'13'!D34</f>
        <v>0</v>
      </c>
      <c r="P32" s="14">
        <f>'14'!D34</f>
        <v>2</v>
      </c>
      <c r="Q32" s="14">
        <f>'15'!D34</f>
        <v>0</v>
      </c>
      <c r="R32" s="14">
        <f>'16'!D34</f>
        <v>0</v>
      </c>
      <c r="S32" s="14">
        <f>'17'!D34</f>
        <v>0</v>
      </c>
      <c r="T32" s="14">
        <f>'18'!D34</f>
        <v>0</v>
      </c>
      <c r="U32" s="14">
        <f>'19'!D34</f>
        <v>0</v>
      </c>
      <c r="V32" s="14">
        <f>'20'!D34</f>
        <v>0</v>
      </c>
      <c r="W32" s="14">
        <f>'21'!D34</f>
        <v>0</v>
      </c>
      <c r="X32" s="14">
        <f>'22'!D34</f>
        <v>0</v>
      </c>
      <c r="Y32" s="14">
        <f>'23'!D34</f>
        <v>0</v>
      </c>
      <c r="Z32" s="14">
        <f>'24'!D34</f>
        <v>0</v>
      </c>
      <c r="AA32" s="14">
        <f>'25'!D34</f>
        <v>0</v>
      </c>
      <c r="AB32" s="15">
        <f t="shared" si="9"/>
        <v>2</v>
      </c>
    </row>
    <row r="33" spans="1:28">
      <c r="A33" s="10" t="s">
        <v>20</v>
      </c>
      <c r="B33" s="11" t="str">
        <f>'1'!B35:C35</f>
        <v>Поднимается на ноги, держась за опору</v>
      </c>
      <c r="C33" s="14">
        <f>'1'!D35</f>
        <v>0</v>
      </c>
      <c r="D33" s="14">
        <f>'2'!D35</f>
        <v>0</v>
      </c>
      <c r="E33" s="14">
        <f>'3'!D35</f>
        <v>0</v>
      </c>
      <c r="F33" s="14">
        <f>'4'!D35</f>
        <v>0</v>
      </c>
      <c r="G33" s="14">
        <f>'5'!D35</f>
        <v>0</v>
      </c>
      <c r="H33" s="14">
        <f>'6'!D35</f>
        <v>0</v>
      </c>
      <c r="I33" s="14">
        <f>'7'!D35</f>
        <v>0</v>
      </c>
      <c r="J33" s="14">
        <f>'8'!D35</f>
        <v>0</v>
      </c>
      <c r="K33" s="14">
        <f>'9'!D35</f>
        <v>0</v>
      </c>
      <c r="L33" s="14">
        <f>'10'!D35</f>
        <v>0</v>
      </c>
      <c r="M33" s="14">
        <f>'11'!D35</f>
        <v>0</v>
      </c>
      <c r="N33" s="14">
        <f>'12'!D35</f>
        <v>0</v>
      </c>
      <c r="O33" s="14">
        <f>'13'!D35</f>
        <v>0</v>
      </c>
      <c r="P33" s="14">
        <f>'14'!D35</f>
        <v>2</v>
      </c>
      <c r="Q33" s="14">
        <f>'15'!D35</f>
        <v>0</v>
      </c>
      <c r="R33" s="14">
        <f>'16'!D35</f>
        <v>0</v>
      </c>
      <c r="S33" s="14">
        <f>'17'!D35</f>
        <v>0</v>
      </c>
      <c r="T33" s="14">
        <f>'18'!D35</f>
        <v>0</v>
      </c>
      <c r="U33" s="14">
        <f>'19'!D35</f>
        <v>0</v>
      </c>
      <c r="V33" s="14">
        <f>'20'!D35</f>
        <v>0</v>
      </c>
      <c r="W33" s="14">
        <f>'21'!D35</f>
        <v>0</v>
      </c>
      <c r="X33" s="14">
        <f>'22'!D35</f>
        <v>0</v>
      </c>
      <c r="Y33" s="14">
        <f>'23'!D35</f>
        <v>0</v>
      </c>
      <c r="Z33" s="14">
        <f>'24'!D35</f>
        <v>0</v>
      </c>
      <c r="AA33" s="14">
        <f>'25'!D35</f>
        <v>0</v>
      </c>
      <c r="AB33" s="15">
        <f t="shared" si="9"/>
        <v>2</v>
      </c>
    </row>
    <row r="34" spans="1:28" ht="15.6" customHeight="1">
      <c r="A34" s="10" t="s">
        <v>22</v>
      </c>
      <c r="B34" s="11" t="str">
        <f>'1'!B36:C36</f>
        <v>Стоит свободно с поддержкой и без поддержки</v>
      </c>
      <c r="C34" s="14">
        <f>'1'!D36</f>
        <v>0</v>
      </c>
      <c r="D34" s="14">
        <f>'2'!D36</f>
        <v>0</v>
      </c>
      <c r="E34" s="14">
        <f>'3'!D36</f>
        <v>0</v>
      </c>
      <c r="F34" s="14">
        <f>'4'!D36</f>
        <v>0</v>
      </c>
      <c r="G34" s="14">
        <f>'5'!D36</f>
        <v>0</v>
      </c>
      <c r="H34" s="14">
        <f>'6'!D36</f>
        <v>0</v>
      </c>
      <c r="I34" s="14">
        <f>'7'!D36</f>
        <v>0</v>
      </c>
      <c r="J34" s="14">
        <f>'8'!D36</f>
        <v>0</v>
      </c>
      <c r="K34" s="14">
        <f>'9'!D36</f>
        <v>0</v>
      </c>
      <c r="L34" s="14">
        <f>'10'!D36</f>
        <v>0</v>
      </c>
      <c r="M34" s="14">
        <f>'11'!D36</f>
        <v>0</v>
      </c>
      <c r="N34" s="14">
        <f>'12'!D36</f>
        <v>0</v>
      </c>
      <c r="O34" s="14">
        <f>'13'!D36</f>
        <v>0</v>
      </c>
      <c r="P34" s="14">
        <f>'14'!D36</f>
        <v>2</v>
      </c>
      <c r="Q34" s="14">
        <f>'15'!D36</f>
        <v>0</v>
      </c>
      <c r="R34" s="14">
        <f>'16'!D36</f>
        <v>0</v>
      </c>
      <c r="S34" s="14">
        <f>'17'!D36</f>
        <v>0</v>
      </c>
      <c r="T34" s="14">
        <f>'18'!D36</f>
        <v>0</v>
      </c>
      <c r="U34" s="14">
        <f>'19'!D36</f>
        <v>0</v>
      </c>
      <c r="V34" s="14">
        <f>'20'!D36</f>
        <v>0</v>
      </c>
      <c r="W34" s="14">
        <f>'21'!D36</f>
        <v>0</v>
      </c>
      <c r="X34" s="14">
        <f>'22'!D36</f>
        <v>0</v>
      </c>
      <c r="Y34" s="14">
        <f>'23'!D36</f>
        <v>0</v>
      </c>
      <c r="Z34" s="14">
        <f>'24'!D36</f>
        <v>0</v>
      </c>
      <c r="AA34" s="14">
        <f>'25'!D36</f>
        <v>0</v>
      </c>
      <c r="AB34" s="15">
        <f t="shared" si="9"/>
        <v>2</v>
      </c>
    </row>
    <row r="35" spans="1:28" ht="20.399999999999999">
      <c r="A35" s="10" t="s">
        <v>23</v>
      </c>
      <c r="B35" s="11" t="str">
        <f>'1'!B37:C37</f>
        <v>Ходит с помощью взрослых или самостоятельно</v>
      </c>
      <c r="C35" s="14">
        <f>'1'!D37</f>
        <v>0</v>
      </c>
      <c r="D35" s="14">
        <f>'2'!D37</f>
        <v>0</v>
      </c>
      <c r="E35" s="14">
        <f>'3'!D37</f>
        <v>0</v>
      </c>
      <c r="F35" s="14">
        <f>'4'!D37</f>
        <v>0</v>
      </c>
      <c r="G35" s="14">
        <f>'5'!D37</f>
        <v>0</v>
      </c>
      <c r="H35" s="14">
        <f>'6'!D37</f>
        <v>0</v>
      </c>
      <c r="I35" s="14">
        <f>'7'!D37</f>
        <v>0</v>
      </c>
      <c r="J35" s="14">
        <f>'8'!D37</f>
        <v>0</v>
      </c>
      <c r="K35" s="14">
        <f>'9'!D37</f>
        <v>0</v>
      </c>
      <c r="L35" s="14">
        <f>'10'!D37</f>
        <v>0</v>
      </c>
      <c r="M35" s="14">
        <f>'11'!D37</f>
        <v>0</v>
      </c>
      <c r="N35" s="14">
        <f>'12'!D37</f>
        <v>0</v>
      </c>
      <c r="O35" s="14">
        <f>'13'!D37</f>
        <v>0</v>
      </c>
      <c r="P35" s="14">
        <f>'14'!D37</f>
        <v>2</v>
      </c>
      <c r="Q35" s="14">
        <f>'15'!D37</f>
        <v>0</v>
      </c>
      <c r="R35" s="14">
        <f>'16'!D37</f>
        <v>0</v>
      </c>
      <c r="S35" s="14">
        <f>'17'!D37</f>
        <v>0</v>
      </c>
      <c r="T35" s="14">
        <f>'18'!D37</f>
        <v>0</v>
      </c>
      <c r="U35" s="14">
        <f>'19'!D37</f>
        <v>0</v>
      </c>
      <c r="V35" s="14">
        <f>'20'!D37</f>
        <v>0</v>
      </c>
      <c r="W35" s="14">
        <f>'21'!D37</f>
        <v>0</v>
      </c>
      <c r="X35" s="14">
        <f>'22'!D37</f>
        <v>0</v>
      </c>
      <c r="Y35" s="14">
        <f>'23'!D37</f>
        <v>0</v>
      </c>
      <c r="Z35" s="14">
        <f>'24'!D37</f>
        <v>0</v>
      </c>
      <c r="AA35" s="14">
        <f>'25'!D37</f>
        <v>0</v>
      </c>
      <c r="AB35" s="15">
        <f t="shared" si="9"/>
        <v>2</v>
      </c>
    </row>
    <row r="36" spans="1:28">
      <c r="A36" s="10" t="s">
        <v>24</v>
      </c>
      <c r="B36" s="11" t="str">
        <f>'1'!B38:C38</f>
        <v>Преодолевает ступеньку</v>
      </c>
      <c r="C36" s="14">
        <f>'1'!D38</f>
        <v>0</v>
      </c>
      <c r="D36" s="14">
        <f>'2'!D38</f>
        <v>0</v>
      </c>
      <c r="E36" s="14">
        <f>'3'!D38</f>
        <v>0</v>
      </c>
      <c r="F36" s="14">
        <f>'4'!D38</f>
        <v>0</v>
      </c>
      <c r="G36" s="14">
        <f>'5'!D38</f>
        <v>0</v>
      </c>
      <c r="H36" s="14">
        <f>'6'!D38</f>
        <v>0</v>
      </c>
      <c r="I36" s="14">
        <f>'7'!D38</f>
        <v>0</v>
      </c>
      <c r="J36" s="14">
        <f>'8'!D38</f>
        <v>0</v>
      </c>
      <c r="K36" s="14">
        <f>'9'!D38</f>
        <v>0</v>
      </c>
      <c r="L36" s="14">
        <f>'10'!D38</f>
        <v>0</v>
      </c>
      <c r="M36" s="14">
        <f>'11'!D38</f>
        <v>0</v>
      </c>
      <c r="N36" s="14">
        <f>'12'!D38</f>
        <v>0</v>
      </c>
      <c r="O36" s="14">
        <f>'13'!D38</f>
        <v>0</v>
      </c>
      <c r="P36" s="14">
        <f>'14'!D38</f>
        <v>2</v>
      </c>
      <c r="Q36" s="14">
        <f>'15'!D38</f>
        <v>0</v>
      </c>
      <c r="R36" s="14">
        <f>'16'!D38</f>
        <v>0</v>
      </c>
      <c r="S36" s="14">
        <f>'17'!D38</f>
        <v>0</v>
      </c>
      <c r="T36" s="14">
        <f>'18'!D38</f>
        <v>0</v>
      </c>
      <c r="U36" s="14">
        <f>'19'!D38</f>
        <v>0</v>
      </c>
      <c r="V36" s="14">
        <f>'20'!D38</f>
        <v>0</v>
      </c>
      <c r="W36" s="14">
        <f>'21'!D38</f>
        <v>0</v>
      </c>
      <c r="X36" s="14">
        <f>'22'!D38</f>
        <v>0</v>
      </c>
      <c r="Y36" s="14">
        <f>'23'!D38</f>
        <v>0</v>
      </c>
      <c r="Z36" s="14">
        <f>'24'!D38</f>
        <v>0</v>
      </c>
      <c r="AA36" s="14">
        <f>'25'!D38</f>
        <v>0</v>
      </c>
      <c r="AB36" s="15">
        <f t="shared" si="9"/>
        <v>2</v>
      </c>
    </row>
    <row r="37" spans="1:28" s="18" customFormat="1" ht="13.05" customHeight="1">
      <c r="A37" s="38" t="s">
        <v>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s="18" customFormat="1" ht="13.05" customHeight="1">
      <c r="A38" s="37" t="s">
        <v>3</v>
      </c>
      <c r="B38" s="37"/>
      <c r="C38" s="13">
        <f>AVERAGE(C39:C42)</f>
        <v>0</v>
      </c>
      <c r="D38" s="13">
        <f t="shared" ref="D38:AA38" si="10">AVERAGE(D39:D42)</f>
        <v>0</v>
      </c>
      <c r="E38" s="13">
        <f t="shared" si="10"/>
        <v>0</v>
      </c>
      <c r="F38" s="13">
        <f t="shared" si="10"/>
        <v>0</v>
      </c>
      <c r="G38" s="13">
        <f t="shared" si="10"/>
        <v>0</v>
      </c>
      <c r="H38" s="13">
        <f t="shared" si="10"/>
        <v>0</v>
      </c>
      <c r="I38" s="13">
        <f t="shared" si="10"/>
        <v>0</v>
      </c>
      <c r="J38" s="13">
        <f t="shared" si="10"/>
        <v>0</v>
      </c>
      <c r="K38" s="13">
        <f t="shared" si="10"/>
        <v>0</v>
      </c>
      <c r="L38" s="13">
        <f t="shared" si="10"/>
        <v>0</v>
      </c>
      <c r="M38" s="13">
        <f t="shared" si="10"/>
        <v>0</v>
      </c>
      <c r="N38" s="13">
        <f t="shared" si="10"/>
        <v>0</v>
      </c>
      <c r="O38" s="13">
        <f t="shared" si="10"/>
        <v>0</v>
      </c>
      <c r="P38" s="13">
        <f t="shared" si="10"/>
        <v>3</v>
      </c>
      <c r="Q38" s="13">
        <f t="shared" si="10"/>
        <v>0</v>
      </c>
      <c r="R38" s="13">
        <f t="shared" si="10"/>
        <v>0</v>
      </c>
      <c r="S38" s="13">
        <f t="shared" si="10"/>
        <v>0</v>
      </c>
      <c r="T38" s="13">
        <f t="shared" si="10"/>
        <v>0</v>
      </c>
      <c r="U38" s="13">
        <f t="shared" si="10"/>
        <v>0</v>
      </c>
      <c r="V38" s="13">
        <f t="shared" si="10"/>
        <v>0</v>
      </c>
      <c r="W38" s="13">
        <f t="shared" si="10"/>
        <v>0</v>
      </c>
      <c r="X38" s="13">
        <f t="shared" si="10"/>
        <v>0</v>
      </c>
      <c r="Y38" s="13">
        <f t="shared" si="10"/>
        <v>0</v>
      </c>
      <c r="Z38" s="13">
        <f t="shared" si="10"/>
        <v>0</v>
      </c>
      <c r="AA38" s="13">
        <f t="shared" si="10"/>
        <v>0</v>
      </c>
      <c r="AB38" s="13">
        <f>AVERAGEIF(C39:AA42,"&gt;0")</f>
        <v>3</v>
      </c>
    </row>
    <row r="39" spans="1:28">
      <c r="A39" s="10" t="s">
        <v>16</v>
      </c>
      <c r="B39" s="11" t="str">
        <f>'1'!B41:C41</f>
        <v>Хватает и рассматривает погремушку</v>
      </c>
      <c r="C39" s="14">
        <f>'1'!D41</f>
        <v>0</v>
      </c>
      <c r="D39" s="14">
        <f>'2'!D41</f>
        <v>0</v>
      </c>
      <c r="E39" s="14">
        <f>'3'!D41</f>
        <v>0</v>
      </c>
      <c r="F39" s="14">
        <f>'4'!D41</f>
        <v>0</v>
      </c>
      <c r="G39" s="14">
        <f>'5'!D41</f>
        <v>0</v>
      </c>
      <c r="H39" s="14">
        <f>'6'!D41</f>
        <v>0</v>
      </c>
      <c r="I39" s="14">
        <f>'7'!D41</f>
        <v>0</v>
      </c>
      <c r="J39" s="14">
        <f>'8'!D41</f>
        <v>0</v>
      </c>
      <c r="K39" s="14">
        <f>'9'!D41</f>
        <v>0</v>
      </c>
      <c r="L39" s="14">
        <f>'10'!D41</f>
        <v>0</v>
      </c>
      <c r="M39" s="14">
        <f>'11'!D41</f>
        <v>0</v>
      </c>
      <c r="N39" s="14">
        <f>'12'!D41</f>
        <v>0</v>
      </c>
      <c r="O39" s="14">
        <f>'13'!D41</f>
        <v>0</v>
      </c>
      <c r="P39" s="14">
        <f>'14'!D41</f>
        <v>3</v>
      </c>
      <c r="Q39" s="14">
        <f>'15'!D41</f>
        <v>0</v>
      </c>
      <c r="R39" s="14">
        <f>'16'!D41</f>
        <v>0</v>
      </c>
      <c r="S39" s="14">
        <f>'17'!D41</f>
        <v>0</v>
      </c>
      <c r="T39" s="14">
        <f>'18'!D41</f>
        <v>0</v>
      </c>
      <c r="U39" s="14">
        <f>'19'!D41</f>
        <v>0</v>
      </c>
      <c r="V39" s="14">
        <f>'20'!D41</f>
        <v>0</v>
      </c>
      <c r="W39" s="14">
        <f>'21'!D41</f>
        <v>0</v>
      </c>
      <c r="X39" s="14">
        <f>'22'!D41</f>
        <v>0</v>
      </c>
      <c r="Y39" s="14">
        <f>'23'!D41</f>
        <v>0</v>
      </c>
      <c r="Z39" s="14">
        <f>'24'!D41</f>
        <v>0</v>
      </c>
      <c r="AA39" s="14">
        <f>'25'!D41</f>
        <v>0</v>
      </c>
      <c r="AB39" s="15">
        <f t="shared" ref="AB39:AB42" si="11">AVERAGEIF(C39:AA39,"&gt;0")</f>
        <v>3</v>
      </c>
    </row>
    <row r="40" spans="1:28" ht="20.399999999999999">
      <c r="A40" s="10" t="s">
        <v>17</v>
      </c>
      <c r="B40" s="11" t="str">
        <f>'1'!B42:C42</f>
        <v>Держит в руке и рассматривает несколько предметов одновременно</v>
      </c>
      <c r="C40" s="14">
        <f>'1'!D42</f>
        <v>0</v>
      </c>
      <c r="D40" s="14">
        <f>'2'!D42</f>
        <v>0</v>
      </c>
      <c r="E40" s="14">
        <f>'3'!D42</f>
        <v>0</v>
      </c>
      <c r="F40" s="14">
        <f>'4'!D42</f>
        <v>0</v>
      </c>
      <c r="G40" s="14">
        <f>'5'!D42</f>
        <v>0</v>
      </c>
      <c r="H40" s="14">
        <f>'6'!D42</f>
        <v>0</v>
      </c>
      <c r="I40" s="14">
        <f>'7'!D42</f>
        <v>0</v>
      </c>
      <c r="J40" s="14">
        <f>'8'!D42</f>
        <v>0</v>
      </c>
      <c r="K40" s="14">
        <f>'9'!D42</f>
        <v>0</v>
      </c>
      <c r="L40" s="14">
        <f>'10'!D42</f>
        <v>0</v>
      </c>
      <c r="M40" s="14">
        <f>'11'!D42</f>
        <v>0</v>
      </c>
      <c r="N40" s="14">
        <f>'12'!D42</f>
        <v>0</v>
      </c>
      <c r="O40" s="14">
        <f>'13'!D42</f>
        <v>0</v>
      </c>
      <c r="P40" s="14">
        <f>'14'!D42</f>
        <v>3</v>
      </c>
      <c r="Q40" s="14">
        <f>'15'!D42</f>
        <v>0</v>
      </c>
      <c r="R40" s="14">
        <f>'16'!D42</f>
        <v>0</v>
      </c>
      <c r="S40" s="14">
        <f>'17'!D42</f>
        <v>0</v>
      </c>
      <c r="T40" s="14">
        <f>'18'!D42</f>
        <v>0</v>
      </c>
      <c r="U40" s="14">
        <f>'19'!D42</f>
        <v>0</v>
      </c>
      <c r="V40" s="14">
        <f>'20'!D42</f>
        <v>0</v>
      </c>
      <c r="W40" s="14">
        <f>'21'!D42</f>
        <v>0</v>
      </c>
      <c r="X40" s="14">
        <f>'22'!D42</f>
        <v>0</v>
      </c>
      <c r="Y40" s="14">
        <f>'23'!D42</f>
        <v>0</v>
      </c>
      <c r="Z40" s="14">
        <f>'24'!D42</f>
        <v>0</v>
      </c>
      <c r="AA40" s="14">
        <f>'25'!D42</f>
        <v>0</v>
      </c>
      <c r="AB40" s="15">
        <f t="shared" si="11"/>
        <v>3</v>
      </c>
    </row>
    <row r="41" spans="1:28">
      <c r="A41" s="10" t="s">
        <v>18</v>
      </c>
      <c r="B41" s="11" t="str">
        <f>'1'!B43:C43</f>
        <v>Вставляет один предмет в другой</v>
      </c>
      <c r="C41" s="14">
        <f>'1'!D43</f>
        <v>0</v>
      </c>
      <c r="D41" s="14">
        <f>'2'!D43</f>
        <v>0</v>
      </c>
      <c r="E41" s="14">
        <f>'3'!D43</f>
        <v>0</v>
      </c>
      <c r="F41" s="14">
        <f>'4'!D43</f>
        <v>0</v>
      </c>
      <c r="G41" s="14">
        <f>'5'!D43</f>
        <v>0</v>
      </c>
      <c r="H41" s="14">
        <f>'6'!D43</f>
        <v>0</v>
      </c>
      <c r="I41" s="14">
        <f>'7'!D43</f>
        <v>0</v>
      </c>
      <c r="J41" s="14">
        <f>'8'!D43</f>
        <v>0</v>
      </c>
      <c r="K41" s="14">
        <f>'9'!D43</f>
        <v>0</v>
      </c>
      <c r="L41" s="14">
        <f>'10'!D43</f>
        <v>0</v>
      </c>
      <c r="M41" s="14">
        <f>'11'!D43</f>
        <v>0</v>
      </c>
      <c r="N41" s="14">
        <f>'12'!D43</f>
        <v>0</v>
      </c>
      <c r="O41" s="14">
        <f>'13'!D43</f>
        <v>0</v>
      </c>
      <c r="P41" s="14">
        <f>'14'!D43</f>
        <v>3</v>
      </c>
      <c r="Q41" s="14">
        <f>'15'!D43</f>
        <v>0</v>
      </c>
      <c r="R41" s="14">
        <f>'16'!D43</f>
        <v>0</v>
      </c>
      <c r="S41" s="14">
        <f>'17'!D43</f>
        <v>0</v>
      </c>
      <c r="T41" s="14">
        <f>'18'!D43</f>
        <v>0</v>
      </c>
      <c r="U41" s="14">
        <f>'19'!D43</f>
        <v>0</v>
      </c>
      <c r="V41" s="14">
        <f>'20'!D43</f>
        <v>0</v>
      </c>
      <c r="W41" s="14">
        <f>'21'!D43</f>
        <v>0</v>
      </c>
      <c r="X41" s="14">
        <f>'22'!D43</f>
        <v>0</v>
      </c>
      <c r="Y41" s="14">
        <f>'23'!D43</f>
        <v>0</v>
      </c>
      <c r="Z41" s="14">
        <f>'24'!D43</f>
        <v>0</v>
      </c>
      <c r="AA41" s="14">
        <f>'25'!D43</f>
        <v>0</v>
      </c>
      <c r="AB41" s="15">
        <f t="shared" si="11"/>
        <v>3</v>
      </c>
    </row>
    <row r="42" spans="1:28">
      <c r="A42" s="10" t="s">
        <v>21</v>
      </c>
      <c r="B42" s="11" t="str">
        <f>'1'!B44:C44</f>
        <v>Ставит несколько кубиков друг на друга</v>
      </c>
      <c r="C42" s="14">
        <f>'1'!D44</f>
        <v>0</v>
      </c>
      <c r="D42" s="14">
        <f>'2'!D44</f>
        <v>0</v>
      </c>
      <c r="E42" s="14">
        <f>'3'!D44</f>
        <v>0</v>
      </c>
      <c r="F42" s="14">
        <f>'4'!D44</f>
        <v>0</v>
      </c>
      <c r="G42" s="14">
        <f>'5'!D44</f>
        <v>0</v>
      </c>
      <c r="H42" s="14">
        <f>'6'!D44</f>
        <v>0</v>
      </c>
      <c r="I42" s="14">
        <f>'7'!D44</f>
        <v>0</v>
      </c>
      <c r="J42" s="14">
        <f>'8'!D44</f>
        <v>0</v>
      </c>
      <c r="K42" s="14">
        <f>'9'!D44</f>
        <v>0</v>
      </c>
      <c r="L42" s="14">
        <f>'10'!D44</f>
        <v>0</v>
      </c>
      <c r="M42" s="14">
        <f>'11'!D44</f>
        <v>0</v>
      </c>
      <c r="N42" s="14">
        <f>'12'!D44</f>
        <v>0</v>
      </c>
      <c r="O42" s="14">
        <f>'13'!D44</f>
        <v>0</v>
      </c>
      <c r="P42" s="14">
        <f>'14'!D44</f>
        <v>3</v>
      </c>
      <c r="Q42" s="14">
        <f>'15'!D44</f>
        <v>0</v>
      </c>
      <c r="R42" s="14">
        <f>'16'!D44</f>
        <v>0</v>
      </c>
      <c r="S42" s="14">
        <f>'17'!D44</f>
        <v>0</v>
      </c>
      <c r="T42" s="14">
        <f>'18'!D44</f>
        <v>0</v>
      </c>
      <c r="U42" s="14">
        <f>'19'!D44</f>
        <v>0</v>
      </c>
      <c r="V42" s="14">
        <f>'20'!D44</f>
        <v>0</v>
      </c>
      <c r="W42" s="14">
        <f>'21'!D44</f>
        <v>0</v>
      </c>
      <c r="X42" s="14">
        <f>'22'!D44</f>
        <v>0</v>
      </c>
      <c r="Y42" s="14">
        <f>'23'!D44</f>
        <v>0</v>
      </c>
      <c r="Z42" s="14">
        <f>'24'!D44</f>
        <v>0</v>
      </c>
      <c r="AA42" s="14">
        <f>'25'!D44</f>
        <v>0</v>
      </c>
      <c r="AB42" s="15">
        <f t="shared" si="11"/>
        <v>3</v>
      </c>
    </row>
    <row r="43" spans="1:28" s="18" customFormat="1" ht="13.05" customHeight="1">
      <c r="A43" s="57" t="s">
        <v>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s="18" customFormat="1" ht="13.05" customHeight="1">
      <c r="A44" s="56" t="s">
        <v>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spans="1:28" s="18" customFormat="1" ht="13.05" customHeight="1">
      <c r="A45" s="37" t="s">
        <v>3</v>
      </c>
      <c r="B45" s="37"/>
      <c r="C45" s="13">
        <f t="shared" ref="C45:AA45" si="12">AVERAGE(C46:C46)</f>
        <v>0</v>
      </c>
      <c r="D45" s="13">
        <f t="shared" si="12"/>
        <v>0</v>
      </c>
      <c r="E45" s="13">
        <f t="shared" si="12"/>
        <v>0</v>
      </c>
      <c r="F45" s="13">
        <f t="shared" si="12"/>
        <v>0</v>
      </c>
      <c r="G45" s="13">
        <f t="shared" si="12"/>
        <v>0</v>
      </c>
      <c r="H45" s="13">
        <f t="shared" si="12"/>
        <v>0</v>
      </c>
      <c r="I45" s="13">
        <f t="shared" si="12"/>
        <v>0</v>
      </c>
      <c r="J45" s="13">
        <f t="shared" si="12"/>
        <v>0</v>
      </c>
      <c r="K45" s="13">
        <f t="shared" si="12"/>
        <v>0</v>
      </c>
      <c r="L45" s="13">
        <f t="shared" si="12"/>
        <v>0</v>
      </c>
      <c r="M45" s="13">
        <f t="shared" si="12"/>
        <v>0</v>
      </c>
      <c r="N45" s="13">
        <f t="shared" si="12"/>
        <v>0</v>
      </c>
      <c r="O45" s="13">
        <f t="shared" si="12"/>
        <v>0</v>
      </c>
      <c r="P45" s="13">
        <f t="shared" si="12"/>
        <v>2</v>
      </c>
      <c r="Q45" s="13">
        <f t="shared" si="12"/>
        <v>0</v>
      </c>
      <c r="R45" s="13">
        <f t="shared" si="12"/>
        <v>0</v>
      </c>
      <c r="S45" s="13">
        <f t="shared" si="12"/>
        <v>0</v>
      </c>
      <c r="T45" s="13">
        <f t="shared" si="12"/>
        <v>0</v>
      </c>
      <c r="U45" s="13">
        <f t="shared" si="12"/>
        <v>0</v>
      </c>
      <c r="V45" s="13">
        <f t="shared" si="12"/>
        <v>0</v>
      </c>
      <c r="W45" s="13">
        <f t="shared" si="12"/>
        <v>0</v>
      </c>
      <c r="X45" s="13">
        <f t="shared" si="12"/>
        <v>0</v>
      </c>
      <c r="Y45" s="13">
        <f t="shared" si="12"/>
        <v>0</v>
      </c>
      <c r="Z45" s="13">
        <f t="shared" si="12"/>
        <v>0</v>
      </c>
      <c r="AA45" s="13">
        <f t="shared" si="12"/>
        <v>0</v>
      </c>
      <c r="AB45" s="13">
        <f>AVERAGEIF(C46:AA46,"&gt;0")</f>
        <v>2</v>
      </c>
    </row>
    <row r="46" spans="1:28" ht="27.6" customHeight="1">
      <c r="A46" s="10" t="s">
        <v>9</v>
      </c>
      <c r="B46" s="11" t="str">
        <f>'1'!B48:C48</f>
        <v>Проявляет эмоциональную вовлеченность в предметно-манипулятивную деятельность</v>
      </c>
      <c r="C46" s="14">
        <f>'1'!D48</f>
        <v>0</v>
      </c>
      <c r="D46" s="14">
        <f>'2'!D48</f>
        <v>0</v>
      </c>
      <c r="E46" s="14">
        <f>'3'!D48</f>
        <v>0</v>
      </c>
      <c r="F46" s="14">
        <f>'4'!D48</f>
        <v>0</v>
      </c>
      <c r="G46" s="14">
        <f>'5'!D48</f>
        <v>0</v>
      </c>
      <c r="H46" s="14">
        <f>'6'!D48</f>
        <v>0</v>
      </c>
      <c r="I46" s="14">
        <f>'7'!D48</f>
        <v>0</v>
      </c>
      <c r="J46" s="14">
        <f>'8'!D48</f>
        <v>0</v>
      </c>
      <c r="K46" s="14">
        <f>'9'!D48</f>
        <v>0</v>
      </c>
      <c r="L46" s="14">
        <f>'10'!D48</f>
        <v>0</v>
      </c>
      <c r="M46" s="14">
        <f>'11'!D48</f>
        <v>0</v>
      </c>
      <c r="N46" s="14">
        <f>'12'!D48</f>
        <v>0</v>
      </c>
      <c r="O46" s="14">
        <f>'13'!D48</f>
        <v>0</v>
      </c>
      <c r="P46" s="14">
        <f>'14'!D48</f>
        <v>2</v>
      </c>
      <c r="Q46" s="14">
        <f>'15'!D48</f>
        <v>0</v>
      </c>
      <c r="R46" s="14">
        <f>'16'!D48</f>
        <v>0</v>
      </c>
      <c r="S46" s="14">
        <f>'17'!D48</f>
        <v>0</v>
      </c>
      <c r="T46" s="14">
        <f>'18'!D48</f>
        <v>0</v>
      </c>
      <c r="U46" s="14">
        <f>'19'!D48</f>
        <v>0</v>
      </c>
      <c r="V46" s="14">
        <f>'20'!D48</f>
        <v>0</v>
      </c>
      <c r="W46" s="14">
        <f>'21'!D48</f>
        <v>0</v>
      </c>
      <c r="X46" s="14">
        <f>'22'!D48</f>
        <v>0</v>
      </c>
      <c r="Y46" s="14">
        <f>'23'!D48</f>
        <v>0</v>
      </c>
      <c r="Z46" s="14">
        <f>'24'!D48</f>
        <v>0</v>
      </c>
      <c r="AA46" s="14">
        <f>'25'!D48</f>
        <v>0</v>
      </c>
      <c r="AB46" s="15">
        <f>AVERAGEIF(C46:AA46,"&gt;0")</f>
        <v>2</v>
      </c>
    </row>
    <row r="47" spans="1:28" s="18" customFormat="1" ht="13.05" customHeight="1">
      <c r="A47" s="38" t="s">
        <v>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s="18" customFormat="1" ht="13.05" customHeight="1">
      <c r="A48" s="37" t="s">
        <v>3</v>
      </c>
      <c r="B48" s="37"/>
      <c r="C48" s="13">
        <f t="shared" ref="C48:AA48" si="13">AVERAGE(C49:C50)</f>
        <v>0</v>
      </c>
      <c r="D48" s="13">
        <f t="shared" si="13"/>
        <v>0</v>
      </c>
      <c r="E48" s="13">
        <f t="shared" si="13"/>
        <v>0</v>
      </c>
      <c r="F48" s="13">
        <f t="shared" si="13"/>
        <v>0</v>
      </c>
      <c r="G48" s="13">
        <f t="shared" si="13"/>
        <v>0</v>
      </c>
      <c r="H48" s="13">
        <f t="shared" si="13"/>
        <v>0</v>
      </c>
      <c r="I48" s="13">
        <f t="shared" si="13"/>
        <v>0</v>
      </c>
      <c r="J48" s="13">
        <f t="shared" si="13"/>
        <v>0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2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0</v>
      </c>
      <c r="X48" s="13">
        <f t="shared" si="13"/>
        <v>0</v>
      </c>
      <c r="Y48" s="13">
        <f t="shared" si="13"/>
        <v>0</v>
      </c>
      <c r="Z48" s="13">
        <f t="shared" si="13"/>
        <v>0</v>
      </c>
      <c r="AA48" s="13">
        <f t="shared" si="13"/>
        <v>0</v>
      </c>
      <c r="AB48" s="13">
        <f>AVERAGEIF(C49:AA50,"&gt;0")</f>
        <v>2</v>
      </c>
    </row>
    <row r="49" spans="1:28" ht="34.799999999999997" customHeight="1">
      <c r="A49" s="10" t="s">
        <v>12</v>
      </c>
      <c r="B49" s="11" t="str">
        <f>'1'!B51:C51</f>
        <v>Осуществляет ориентировочно-исследовательскую предметно-манипулятивную деятельность</v>
      </c>
      <c r="C49" s="14">
        <f>'1'!D51</f>
        <v>0</v>
      </c>
      <c r="D49" s="14">
        <f>'2'!D51</f>
        <v>0</v>
      </c>
      <c r="E49" s="14">
        <f>'3'!D51</f>
        <v>0</v>
      </c>
      <c r="F49" s="14">
        <f>'4'!D51</f>
        <v>0</v>
      </c>
      <c r="G49" s="14">
        <f>'5'!D51</f>
        <v>0</v>
      </c>
      <c r="H49" s="14">
        <f>'6'!D51</f>
        <v>0</v>
      </c>
      <c r="I49" s="14">
        <f>'7'!D51</f>
        <v>0</v>
      </c>
      <c r="J49" s="14">
        <f>'8'!D51</f>
        <v>0</v>
      </c>
      <c r="K49" s="14">
        <f>'9'!D51</f>
        <v>0</v>
      </c>
      <c r="L49" s="14">
        <f>'10'!D51</f>
        <v>0</v>
      </c>
      <c r="M49" s="14">
        <f>'11'!D51</f>
        <v>0</v>
      </c>
      <c r="N49" s="14">
        <f>'12'!D51</f>
        <v>0</v>
      </c>
      <c r="O49" s="14">
        <f>'13'!D51</f>
        <v>0</v>
      </c>
      <c r="P49" s="14">
        <f>'14'!D51</f>
        <v>2</v>
      </c>
      <c r="Q49" s="14">
        <f>'15'!D51</f>
        <v>0</v>
      </c>
      <c r="R49" s="14">
        <f>'16'!D51</f>
        <v>0</v>
      </c>
      <c r="S49" s="14">
        <f>'17'!D51</f>
        <v>0</v>
      </c>
      <c r="T49" s="14">
        <f>'18'!D51</f>
        <v>0</v>
      </c>
      <c r="U49" s="14">
        <f>'19'!D51</f>
        <v>0</v>
      </c>
      <c r="V49" s="14">
        <f>'20'!D51</f>
        <v>0</v>
      </c>
      <c r="W49" s="14">
        <f>'21'!D51</f>
        <v>0</v>
      </c>
      <c r="X49" s="14">
        <f>'22'!D51</f>
        <v>0</v>
      </c>
      <c r="Y49" s="14">
        <f>'23'!D51</f>
        <v>0</v>
      </c>
      <c r="Z49" s="14">
        <f>'24'!D51</f>
        <v>0</v>
      </c>
      <c r="AA49" s="14">
        <f>'25'!D51</f>
        <v>0</v>
      </c>
      <c r="AB49" s="15">
        <f>AVERAGEIF(C49:AA49,"&gt;0")</f>
        <v>2</v>
      </c>
    </row>
    <row r="50" spans="1:28" ht="20.399999999999999">
      <c r="A50" s="10" t="s">
        <v>13</v>
      </c>
      <c r="B50" s="11" t="str">
        <f>'1'!B52:C52</f>
        <v>Овладевает культурно-фиксированными действиями с предметами</v>
      </c>
      <c r="C50" s="14">
        <f>'1'!D52</f>
        <v>0</v>
      </c>
      <c r="D50" s="14">
        <f>'2'!D52</f>
        <v>0</v>
      </c>
      <c r="E50" s="14">
        <f>'3'!D52</f>
        <v>0</v>
      </c>
      <c r="F50" s="14">
        <f>'4'!D52</f>
        <v>0</v>
      </c>
      <c r="G50" s="14">
        <f>'5'!D52</f>
        <v>0</v>
      </c>
      <c r="H50" s="14">
        <f>'6'!D52</f>
        <v>0</v>
      </c>
      <c r="I50" s="14">
        <f>'7'!D52</f>
        <v>0</v>
      </c>
      <c r="J50" s="14">
        <f>'8'!D52</f>
        <v>0</v>
      </c>
      <c r="K50" s="14">
        <f>'9'!D52</f>
        <v>0</v>
      </c>
      <c r="L50" s="14">
        <f>'10'!D52</f>
        <v>0</v>
      </c>
      <c r="M50" s="14">
        <f>'11'!D52</f>
        <v>0</v>
      </c>
      <c r="N50" s="14">
        <f>'12'!D52</f>
        <v>0</v>
      </c>
      <c r="O50" s="14">
        <f>'13'!D52</f>
        <v>0</v>
      </c>
      <c r="P50" s="14">
        <f>'14'!D52</f>
        <v>2</v>
      </c>
      <c r="Q50" s="14">
        <f>'15'!D52</f>
        <v>0</v>
      </c>
      <c r="R50" s="14">
        <f>'16'!D52</f>
        <v>0</v>
      </c>
      <c r="S50" s="14">
        <f>'17'!D52</f>
        <v>0</v>
      </c>
      <c r="T50" s="14">
        <f>'18'!D52</f>
        <v>0</v>
      </c>
      <c r="U50" s="14">
        <f>'19'!D52</f>
        <v>0</v>
      </c>
      <c r="V50" s="14">
        <f>'20'!D52</f>
        <v>0</v>
      </c>
      <c r="W50" s="14">
        <f>'21'!D52</f>
        <v>0</v>
      </c>
      <c r="X50" s="14">
        <f>'22'!D52</f>
        <v>0</v>
      </c>
      <c r="Y50" s="14">
        <f>'23'!D52</f>
        <v>0</v>
      </c>
      <c r="Z50" s="14">
        <f>'24'!D52</f>
        <v>0</v>
      </c>
      <c r="AA50" s="14">
        <f>'25'!D52</f>
        <v>0</v>
      </c>
      <c r="AB50" s="15">
        <f>AVERAGEIF(C50:AA50,"&gt;0")</f>
        <v>2</v>
      </c>
    </row>
    <row r="51" spans="1:28" s="18" customFormat="1" ht="13.05" customHeight="1">
      <c r="A51" s="38" t="s">
        <v>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s="18" customFormat="1" ht="13.05" customHeight="1">
      <c r="A52" s="37" t="s">
        <v>3</v>
      </c>
      <c r="B52" s="37"/>
      <c r="C52" s="13">
        <f t="shared" ref="C52:AA52" si="14">AVERAGE(C53:C53)</f>
        <v>0</v>
      </c>
      <c r="D52" s="13">
        <f t="shared" si="14"/>
        <v>0</v>
      </c>
      <c r="E52" s="13">
        <f t="shared" si="14"/>
        <v>0</v>
      </c>
      <c r="F52" s="13">
        <f t="shared" si="14"/>
        <v>0</v>
      </c>
      <c r="G52" s="13">
        <f t="shared" si="14"/>
        <v>0</v>
      </c>
      <c r="H52" s="13">
        <f t="shared" si="14"/>
        <v>0</v>
      </c>
      <c r="I52" s="13">
        <f t="shared" si="14"/>
        <v>0</v>
      </c>
      <c r="J52" s="13">
        <f t="shared" si="14"/>
        <v>0</v>
      </c>
      <c r="K52" s="13">
        <f t="shared" si="14"/>
        <v>0</v>
      </c>
      <c r="L52" s="13">
        <f t="shared" si="14"/>
        <v>0</v>
      </c>
      <c r="M52" s="13">
        <f t="shared" si="14"/>
        <v>0</v>
      </c>
      <c r="N52" s="13">
        <f t="shared" si="14"/>
        <v>0</v>
      </c>
      <c r="O52" s="13">
        <f t="shared" si="14"/>
        <v>0</v>
      </c>
      <c r="P52" s="13">
        <f t="shared" si="14"/>
        <v>2</v>
      </c>
      <c r="Q52" s="13">
        <f t="shared" si="14"/>
        <v>0</v>
      </c>
      <c r="R52" s="13">
        <f t="shared" si="14"/>
        <v>0</v>
      </c>
      <c r="S52" s="13">
        <f t="shared" si="14"/>
        <v>0</v>
      </c>
      <c r="T52" s="13">
        <f t="shared" si="14"/>
        <v>0</v>
      </c>
      <c r="U52" s="13">
        <f t="shared" si="14"/>
        <v>0</v>
      </c>
      <c r="V52" s="13">
        <f t="shared" si="14"/>
        <v>0</v>
      </c>
      <c r="W52" s="13">
        <f t="shared" si="14"/>
        <v>0</v>
      </c>
      <c r="X52" s="13">
        <f t="shared" si="14"/>
        <v>0</v>
      </c>
      <c r="Y52" s="13">
        <f t="shared" si="14"/>
        <v>0</v>
      </c>
      <c r="Z52" s="13">
        <f t="shared" si="14"/>
        <v>0</v>
      </c>
      <c r="AA52" s="13">
        <f t="shared" si="14"/>
        <v>0</v>
      </c>
      <c r="AB52" s="13">
        <f>AVERAGEIF(C53:AA53,"&gt;0")</f>
        <v>2</v>
      </c>
    </row>
    <row r="53" spans="1:28" ht="40.200000000000003" customHeight="1">
      <c r="A53" s="10" t="s">
        <v>16</v>
      </c>
      <c r="B53" s="11" t="str">
        <f>'1'!B55:C55</f>
        <v>Начинает осуществляться усвоение предметных действий в процессе наблюдения за действиями и реакциями взрослого</v>
      </c>
      <c r="C53" s="14">
        <f>'1'!D55</f>
        <v>0</v>
      </c>
      <c r="D53" s="14">
        <f>'2'!D55</f>
        <v>0</v>
      </c>
      <c r="E53" s="14">
        <f>'3'!D55</f>
        <v>0</v>
      </c>
      <c r="F53" s="14">
        <f>'4'!D55</f>
        <v>0</v>
      </c>
      <c r="G53" s="14">
        <f>'5'!D55</f>
        <v>0</v>
      </c>
      <c r="H53" s="14">
        <f>'6'!D55</f>
        <v>0</v>
      </c>
      <c r="I53" s="14">
        <f>'7'!D55</f>
        <v>0</v>
      </c>
      <c r="J53" s="14">
        <f>'8'!D55</f>
        <v>0</v>
      </c>
      <c r="K53" s="14">
        <f>'9'!D55</f>
        <v>0</v>
      </c>
      <c r="L53" s="14">
        <f>'10'!D55</f>
        <v>0</v>
      </c>
      <c r="M53" s="14">
        <f>'11'!D55</f>
        <v>0</v>
      </c>
      <c r="N53" s="14">
        <f>'12'!D55</f>
        <v>0</v>
      </c>
      <c r="O53" s="14">
        <f>'13'!D55</f>
        <v>0</v>
      </c>
      <c r="P53" s="14">
        <f>'14'!D55</f>
        <v>2</v>
      </c>
      <c r="Q53" s="14">
        <f>'15'!D55</f>
        <v>0</v>
      </c>
      <c r="R53" s="14">
        <f>'16'!D55</f>
        <v>0</v>
      </c>
      <c r="S53" s="14">
        <f>'17'!D55</f>
        <v>0</v>
      </c>
      <c r="T53" s="14">
        <f>'18'!D55</f>
        <v>0</v>
      </c>
      <c r="U53" s="14">
        <f>'19'!D55</f>
        <v>0</v>
      </c>
      <c r="V53" s="14">
        <f>'20'!D55</f>
        <v>0</v>
      </c>
      <c r="W53" s="14">
        <f>'21'!D55</f>
        <v>0</v>
      </c>
      <c r="X53" s="14">
        <f>'22'!D55</f>
        <v>0</v>
      </c>
      <c r="Y53" s="14">
        <f>'23'!D55</f>
        <v>0</v>
      </c>
      <c r="Z53" s="14">
        <f>'24'!D55</f>
        <v>0</v>
      </c>
      <c r="AA53" s="14">
        <f>'25'!D55</f>
        <v>0</v>
      </c>
      <c r="AB53" s="15">
        <f>AVERAGEIF(C53:AA53,"&gt;0")</f>
        <v>2</v>
      </c>
    </row>
    <row r="54" spans="1:28" s="18" customFormat="1" ht="13.05" customHeight="1">
      <c r="A54" s="57" t="s">
        <v>8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</row>
    <row r="55" spans="1:28" s="18" customFormat="1" ht="13.05" customHeight="1">
      <c r="A55" s="56" t="s">
        <v>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s="18" customFormat="1" ht="13.05" customHeight="1">
      <c r="A56" s="37" t="s">
        <v>3</v>
      </c>
      <c r="B56" s="37"/>
      <c r="C56" s="13">
        <f t="shared" ref="C56:AA56" si="15">AVERAGE(C57:C57)</f>
        <v>0</v>
      </c>
      <c r="D56" s="13">
        <f t="shared" si="15"/>
        <v>0</v>
      </c>
      <c r="E56" s="13">
        <f t="shared" si="15"/>
        <v>0</v>
      </c>
      <c r="F56" s="13">
        <f t="shared" si="15"/>
        <v>0</v>
      </c>
      <c r="G56" s="13">
        <f t="shared" si="15"/>
        <v>0</v>
      </c>
      <c r="H56" s="13">
        <f t="shared" si="15"/>
        <v>0</v>
      </c>
      <c r="I56" s="13">
        <f t="shared" si="15"/>
        <v>0</v>
      </c>
      <c r="J56" s="13">
        <f t="shared" si="15"/>
        <v>0</v>
      </c>
      <c r="K56" s="13">
        <f t="shared" si="15"/>
        <v>0</v>
      </c>
      <c r="L56" s="13">
        <f t="shared" si="15"/>
        <v>0</v>
      </c>
      <c r="M56" s="13">
        <f t="shared" si="15"/>
        <v>0</v>
      </c>
      <c r="N56" s="13">
        <f t="shared" si="15"/>
        <v>0</v>
      </c>
      <c r="O56" s="13">
        <f t="shared" si="15"/>
        <v>0</v>
      </c>
      <c r="P56" s="13">
        <f t="shared" si="15"/>
        <v>3</v>
      </c>
      <c r="Q56" s="13">
        <f t="shared" si="15"/>
        <v>0</v>
      </c>
      <c r="R56" s="13">
        <f t="shared" si="15"/>
        <v>0</v>
      </c>
      <c r="S56" s="13">
        <f t="shared" si="15"/>
        <v>0</v>
      </c>
      <c r="T56" s="13">
        <f t="shared" si="15"/>
        <v>0</v>
      </c>
      <c r="U56" s="13">
        <f t="shared" si="15"/>
        <v>0</v>
      </c>
      <c r="V56" s="13">
        <f t="shared" si="15"/>
        <v>0</v>
      </c>
      <c r="W56" s="13">
        <f t="shared" si="15"/>
        <v>0</v>
      </c>
      <c r="X56" s="13">
        <f t="shared" si="15"/>
        <v>0</v>
      </c>
      <c r="Y56" s="13">
        <f t="shared" si="15"/>
        <v>0</v>
      </c>
      <c r="Z56" s="13">
        <f t="shared" si="15"/>
        <v>0</v>
      </c>
      <c r="AA56" s="13">
        <f t="shared" si="15"/>
        <v>0</v>
      </c>
      <c r="AB56" s="13">
        <f>AVERAGEIF(C57:AA57,"&gt;0")</f>
        <v>3</v>
      </c>
    </row>
    <row r="57" spans="1:28" ht="18.600000000000001" customHeight="1">
      <c r="A57" s="10" t="s">
        <v>9</v>
      </c>
      <c r="B57" s="11" t="str">
        <f>'1'!B59:C59</f>
        <v>Появление аффективных реакций</v>
      </c>
      <c r="C57" s="14">
        <f>'1'!D59</f>
        <v>0</v>
      </c>
      <c r="D57" s="14">
        <f>'2'!D59</f>
        <v>0</v>
      </c>
      <c r="E57" s="14">
        <f>'3'!D59</f>
        <v>0</v>
      </c>
      <c r="F57" s="14">
        <f>'4'!D59</f>
        <v>0</v>
      </c>
      <c r="G57" s="14">
        <f>'5'!D59</f>
        <v>0</v>
      </c>
      <c r="H57" s="14">
        <f>'6'!D59</f>
        <v>0</v>
      </c>
      <c r="I57" s="14">
        <f>'7'!D59</f>
        <v>0</v>
      </c>
      <c r="J57" s="14">
        <f>'8'!D59</f>
        <v>0</v>
      </c>
      <c r="K57" s="14">
        <f>'9'!D59</f>
        <v>0</v>
      </c>
      <c r="L57" s="14">
        <f>'10'!D59</f>
        <v>0</v>
      </c>
      <c r="M57" s="14">
        <f>'11'!D59</f>
        <v>0</v>
      </c>
      <c r="N57" s="14">
        <f>'12'!D59</f>
        <v>0</v>
      </c>
      <c r="O57" s="14">
        <f>'13'!D59</f>
        <v>0</v>
      </c>
      <c r="P57" s="14">
        <f>'14'!D59</f>
        <v>3</v>
      </c>
      <c r="Q57" s="14">
        <f>'15'!D59</f>
        <v>0</v>
      </c>
      <c r="R57" s="14">
        <f>'16'!D59</f>
        <v>0</v>
      </c>
      <c r="S57" s="14">
        <f>'17'!D59</f>
        <v>0</v>
      </c>
      <c r="T57" s="14">
        <f>'18'!D59</f>
        <v>0</v>
      </c>
      <c r="U57" s="14">
        <f>'19'!D59</f>
        <v>0</v>
      </c>
      <c r="V57" s="14">
        <f>'20'!D59</f>
        <v>0</v>
      </c>
      <c r="W57" s="14">
        <f>'21'!D59</f>
        <v>0</v>
      </c>
      <c r="X57" s="14">
        <f>'22'!D59</f>
        <v>0</v>
      </c>
      <c r="Y57" s="14">
        <f>'23'!D59</f>
        <v>0</v>
      </c>
      <c r="Z57" s="14">
        <f>'24'!D59</f>
        <v>0</v>
      </c>
      <c r="AA57" s="14">
        <f>'25'!D59</f>
        <v>0</v>
      </c>
      <c r="AB57" s="15">
        <f>AVERAGEIF(C57:AA57,"&gt;0")</f>
        <v>3</v>
      </c>
    </row>
    <row r="58" spans="1:28" s="18" customFormat="1" ht="13.05" customHeight="1">
      <c r="A58" s="38" t="s">
        <v>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s="18" customFormat="1" ht="13.05" customHeight="1">
      <c r="A59" s="37" t="s">
        <v>3</v>
      </c>
      <c r="B59" s="37"/>
      <c r="C59" s="13">
        <f t="shared" ref="C59:AA59" si="16">AVERAGE(C60:C62)</f>
        <v>0</v>
      </c>
      <c r="D59" s="13">
        <f t="shared" si="16"/>
        <v>0</v>
      </c>
      <c r="E59" s="13">
        <f t="shared" si="16"/>
        <v>0</v>
      </c>
      <c r="F59" s="13">
        <f t="shared" si="16"/>
        <v>0</v>
      </c>
      <c r="G59" s="13">
        <f t="shared" si="16"/>
        <v>0</v>
      </c>
      <c r="H59" s="13">
        <f t="shared" si="16"/>
        <v>0</v>
      </c>
      <c r="I59" s="13">
        <f t="shared" si="16"/>
        <v>0</v>
      </c>
      <c r="J59" s="13">
        <f t="shared" si="16"/>
        <v>0</v>
      </c>
      <c r="K59" s="13">
        <f t="shared" si="16"/>
        <v>0</v>
      </c>
      <c r="L59" s="13">
        <f t="shared" si="16"/>
        <v>0</v>
      </c>
      <c r="M59" s="13">
        <f t="shared" si="16"/>
        <v>0</v>
      </c>
      <c r="N59" s="13">
        <f t="shared" si="16"/>
        <v>0</v>
      </c>
      <c r="O59" s="13">
        <f t="shared" si="16"/>
        <v>0</v>
      </c>
      <c r="P59" s="13">
        <f t="shared" si="16"/>
        <v>2</v>
      </c>
      <c r="Q59" s="13">
        <f t="shared" si="16"/>
        <v>0</v>
      </c>
      <c r="R59" s="13">
        <f t="shared" si="16"/>
        <v>0</v>
      </c>
      <c r="S59" s="13">
        <f t="shared" si="16"/>
        <v>0</v>
      </c>
      <c r="T59" s="13">
        <f t="shared" si="16"/>
        <v>0</v>
      </c>
      <c r="U59" s="13">
        <f t="shared" si="16"/>
        <v>0</v>
      </c>
      <c r="V59" s="13">
        <f t="shared" si="16"/>
        <v>0</v>
      </c>
      <c r="W59" s="13">
        <f t="shared" si="16"/>
        <v>0</v>
      </c>
      <c r="X59" s="13">
        <f t="shared" si="16"/>
        <v>0</v>
      </c>
      <c r="Y59" s="13">
        <f t="shared" si="16"/>
        <v>0</v>
      </c>
      <c r="Z59" s="13">
        <f t="shared" si="16"/>
        <v>0</v>
      </c>
      <c r="AA59" s="13">
        <f t="shared" si="16"/>
        <v>0</v>
      </c>
      <c r="AB59" s="13">
        <f>AVERAGEIF(C60:AA62,"&gt;0")</f>
        <v>2</v>
      </c>
    </row>
    <row r="60" spans="1:28" ht="20.399999999999999">
      <c r="A60" s="19" t="s">
        <v>12</v>
      </c>
      <c r="B60" s="11" t="str">
        <f>'1'!B62:C62</f>
        <v>Стремится к общению со знакомыми взрослыми</v>
      </c>
      <c r="C60" s="14">
        <f>'1'!D62</f>
        <v>0</v>
      </c>
      <c r="D60" s="14">
        <f>'2'!D62</f>
        <v>0</v>
      </c>
      <c r="E60" s="14">
        <f>'3'!D62</f>
        <v>0</v>
      </c>
      <c r="F60" s="14">
        <f>'4'!D62</f>
        <v>0</v>
      </c>
      <c r="G60" s="14">
        <f>'5'!D62</f>
        <v>0</v>
      </c>
      <c r="H60" s="14">
        <f>'6'!D62</f>
        <v>0</v>
      </c>
      <c r="I60" s="14">
        <f>'7'!D62</f>
        <v>0</v>
      </c>
      <c r="J60" s="14">
        <f>'8'!D62</f>
        <v>0</v>
      </c>
      <c r="K60" s="14">
        <f>'9'!D62</f>
        <v>0</v>
      </c>
      <c r="L60" s="14">
        <f>'10'!D62</f>
        <v>0</v>
      </c>
      <c r="M60" s="14">
        <f>'11'!D62</f>
        <v>0</v>
      </c>
      <c r="N60" s="14">
        <f>'12'!D62</f>
        <v>0</v>
      </c>
      <c r="O60" s="14">
        <f>'13'!D62</f>
        <v>0</v>
      </c>
      <c r="P60" s="14">
        <f>'14'!D62</f>
        <v>2</v>
      </c>
      <c r="Q60" s="14">
        <f>'15'!D62</f>
        <v>0</v>
      </c>
      <c r="R60" s="14">
        <f>'16'!D62</f>
        <v>0</v>
      </c>
      <c r="S60" s="14">
        <f>'17'!D62</f>
        <v>0</v>
      </c>
      <c r="T60" s="14">
        <f>'18'!D62</f>
        <v>0</v>
      </c>
      <c r="U60" s="14">
        <f>'19'!D62</f>
        <v>0</v>
      </c>
      <c r="V60" s="14">
        <f>'20'!D62</f>
        <v>0</v>
      </c>
      <c r="W60" s="14">
        <f>'21'!D62</f>
        <v>0</v>
      </c>
      <c r="X60" s="14">
        <f>'22'!D62</f>
        <v>0</v>
      </c>
      <c r="Y60" s="14">
        <f>'23'!D62</f>
        <v>0</v>
      </c>
      <c r="Z60" s="14">
        <f>'24'!D62</f>
        <v>0</v>
      </c>
      <c r="AA60" s="14">
        <f>'25'!D62</f>
        <v>0</v>
      </c>
      <c r="AB60" s="15">
        <f>AVERAGEIF(C60:AA60,"&gt;0")</f>
        <v>2</v>
      </c>
    </row>
    <row r="61" spans="1:28" ht="20.399999999999999">
      <c r="A61" s="19" t="s">
        <v>13</v>
      </c>
      <c r="B61" s="11" t="str">
        <f>'1'!B63:C63</f>
        <v>Проявляет беспокойство при появлении незнакомых</v>
      </c>
      <c r="C61" s="14">
        <f>'1'!D63</f>
        <v>0</v>
      </c>
      <c r="D61" s="14">
        <f>'2'!D63</f>
        <v>0</v>
      </c>
      <c r="E61" s="14">
        <f>'3'!D63</f>
        <v>0</v>
      </c>
      <c r="F61" s="14">
        <f>'4'!D63</f>
        <v>0</v>
      </c>
      <c r="G61" s="14">
        <f>'5'!D63</f>
        <v>0</v>
      </c>
      <c r="H61" s="14">
        <f>'6'!D63</f>
        <v>0</v>
      </c>
      <c r="I61" s="14">
        <f>'7'!D63</f>
        <v>0</v>
      </c>
      <c r="J61" s="14">
        <f>'8'!D63</f>
        <v>0</v>
      </c>
      <c r="K61" s="14">
        <f>'9'!D63</f>
        <v>0</v>
      </c>
      <c r="L61" s="14">
        <f>'10'!D63</f>
        <v>0</v>
      </c>
      <c r="M61" s="14">
        <f>'11'!D63</f>
        <v>0</v>
      </c>
      <c r="N61" s="14">
        <f>'12'!D63</f>
        <v>0</v>
      </c>
      <c r="O61" s="14">
        <f>'13'!D63</f>
        <v>0</v>
      </c>
      <c r="P61" s="14">
        <f>'14'!D63</f>
        <v>2</v>
      </c>
      <c r="Q61" s="14">
        <f>'15'!D63</f>
        <v>0</v>
      </c>
      <c r="R61" s="14">
        <f>'16'!D63</f>
        <v>0</v>
      </c>
      <c r="S61" s="14">
        <f>'17'!D63</f>
        <v>0</v>
      </c>
      <c r="T61" s="14">
        <f>'18'!D63</f>
        <v>0</v>
      </c>
      <c r="U61" s="14">
        <f>'19'!D63</f>
        <v>0</v>
      </c>
      <c r="V61" s="14">
        <f>'20'!D63</f>
        <v>0</v>
      </c>
      <c r="W61" s="14">
        <f>'21'!D63</f>
        <v>0</v>
      </c>
      <c r="X61" s="14">
        <f>'22'!D63</f>
        <v>0</v>
      </c>
      <c r="Y61" s="14">
        <f>'23'!D63</f>
        <v>0</v>
      </c>
      <c r="Z61" s="14">
        <f>'24'!D63</f>
        <v>0</v>
      </c>
      <c r="AA61" s="14">
        <f>'25'!D63</f>
        <v>0</v>
      </c>
      <c r="AB61" s="15">
        <f t="shared" ref="AB61:AB62" si="17">AVERAGEIF(C61:AA61,"&gt;0")</f>
        <v>2</v>
      </c>
    </row>
    <row r="62" spans="1:28" ht="20.399999999999999">
      <c r="A62" s="19" t="s">
        <v>14</v>
      </c>
      <c r="B62" s="11" t="str">
        <f>'1'!B64:C64</f>
        <v>Наблюдает за действиями сверстников, подражает их поведению</v>
      </c>
      <c r="C62" s="14">
        <f>'1'!D64</f>
        <v>0</v>
      </c>
      <c r="D62" s="14">
        <f>'2'!D64</f>
        <v>0</v>
      </c>
      <c r="E62" s="14">
        <f>'3'!D64</f>
        <v>0</v>
      </c>
      <c r="F62" s="14">
        <f>'4'!D64</f>
        <v>0</v>
      </c>
      <c r="G62" s="14">
        <f>'5'!D64</f>
        <v>0</v>
      </c>
      <c r="H62" s="14">
        <f>'6'!D64</f>
        <v>0</v>
      </c>
      <c r="I62" s="14">
        <f>'7'!D64</f>
        <v>0</v>
      </c>
      <c r="J62" s="14">
        <f>'8'!D64</f>
        <v>0</v>
      </c>
      <c r="K62" s="14">
        <f>'9'!D64</f>
        <v>0</v>
      </c>
      <c r="L62" s="14">
        <f>'10'!D64</f>
        <v>0</v>
      </c>
      <c r="M62" s="14">
        <f>'11'!D64</f>
        <v>0</v>
      </c>
      <c r="N62" s="14">
        <f>'12'!D64</f>
        <v>0</v>
      </c>
      <c r="O62" s="14">
        <f>'13'!D64</f>
        <v>0</v>
      </c>
      <c r="P62" s="14">
        <f>'14'!D64</f>
        <v>2</v>
      </c>
      <c r="Q62" s="14">
        <f>'15'!D64</f>
        <v>0</v>
      </c>
      <c r="R62" s="14">
        <f>'16'!D64</f>
        <v>0</v>
      </c>
      <c r="S62" s="14">
        <f>'17'!D64</f>
        <v>0</v>
      </c>
      <c r="T62" s="14">
        <f>'18'!D64</f>
        <v>0</v>
      </c>
      <c r="U62" s="14">
        <f>'19'!D64</f>
        <v>0</v>
      </c>
      <c r="V62" s="14">
        <f>'20'!D64</f>
        <v>0</v>
      </c>
      <c r="W62" s="14">
        <f>'21'!D64</f>
        <v>0</v>
      </c>
      <c r="X62" s="14">
        <f>'22'!D64</f>
        <v>0</v>
      </c>
      <c r="Y62" s="14">
        <f>'23'!D64</f>
        <v>0</v>
      </c>
      <c r="Z62" s="14">
        <f>'24'!D64</f>
        <v>0</v>
      </c>
      <c r="AA62" s="14">
        <f>'25'!D64</f>
        <v>0</v>
      </c>
      <c r="AB62" s="15">
        <f t="shared" si="17"/>
        <v>2</v>
      </c>
    </row>
    <row r="63" spans="1:28" s="18" customFormat="1" ht="13.05" customHeight="1">
      <c r="A63" s="38" t="s">
        <v>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s="18" customFormat="1" ht="13.05" customHeight="1">
      <c r="A64" s="37" t="s">
        <v>3</v>
      </c>
      <c r="B64" s="37"/>
      <c r="C64" s="13">
        <f t="shared" ref="C64:AA64" si="18">AVERAGE(C65:C66)</f>
        <v>0</v>
      </c>
      <c r="D64" s="13">
        <f t="shared" si="18"/>
        <v>0</v>
      </c>
      <c r="E64" s="13">
        <f t="shared" si="18"/>
        <v>0</v>
      </c>
      <c r="F64" s="13">
        <f t="shared" si="18"/>
        <v>0</v>
      </c>
      <c r="G64" s="13">
        <f t="shared" si="18"/>
        <v>0</v>
      </c>
      <c r="H64" s="13">
        <f t="shared" si="18"/>
        <v>0</v>
      </c>
      <c r="I64" s="13">
        <f t="shared" si="18"/>
        <v>0</v>
      </c>
      <c r="J64" s="13">
        <f t="shared" si="18"/>
        <v>0</v>
      </c>
      <c r="K64" s="13">
        <f t="shared" si="18"/>
        <v>0</v>
      </c>
      <c r="L64" s="13">
        <f t="shared" si="18"/>
        <v>0</v>
      </c>
      <c r="M64" s="13">
        <f t="shared" si="18"/>
        <v>0</v>
      </c>
      <c r="N64" s="13">
        <f t="shared" si="18"/>
        <v>0</v>
      </c>
      <c r="O64" s="13">
        <f t="shared" si="18"/>
        <v>0</v>
      </c>
      <c r="P64" s="13">
        <f t="shared" si="18"/>
        <v>2</v>
      </c>
      <c r="Q64" s="13">
        <f t="shared" si="18"/>
        <v>0</v>
      </c>
      <c r="R64" s="13">
        <f t="shared" si="18"/>
        <v>0</v>
      </c>
      <c r="S64" s="13">
        <f t="shared" si="18"/>
        <v>0</v>
      </c>
      <c r="T64" s="13">
        <f t="shared" si="18"/>
        <v>0</v>
      </c>
      <c r="U64" s="13">
        <f t="shared" si="18"/>
        <v>0</v>
      </c>
      <c r="V64" s="13">
        <f t="shared" si="18"/>
        <v>0</v>
      </c>
      <c r="W64" s="13">
        <f t="shared" si="18"/>
        <v>0</v>
      </c>
      <c r="X64" s="13">
        <f t="shared" si="18"/>
        <v>0</v>
      </c>
      <c r="Y64" s="13">
        <f t="shared" si="18"/>
        <v>0</v>
      </c>
      <c r="Z64" s="13">
        <f t="shared" si="18"/>
        <v>0</v>
      </c>
      <c r="AA64" s="13">
        <f t="shared" si="18"/>
        <v>0</v>
      </c>
      <c r="AB64" s="13">
        <f>AVERAGEIF(C65:AA66,"&gt;0")</f>
        <v>2</v>
      </c>
    </row>
    <row r="65" spans="1:28" ht="17.399999999999999" customHeight="1">
      <c r="A65" s="10" t="s">
        <v>16</v>
      </c>
      <c r="B65" s="11" t="str">
        <f>'1'!B67:C67</f>
        <v>Появление автономной речи</v>
      </c>
      <c r="C65" s="14">
        <f>'1'!D67</f>
        <v>0</v>
      </c>
      <c r="D65" s="14">
        <f>'2'!D67</f>
        <v>0</v>
      </c>
      <c r="E65" s="14">
        <f>'3'!D67</f>
        <v>0</v>
      </c>
      <c r="F65" s="14">
        <f>'4'!D67</f>
        <v>0</v>
      </c>
      <c r="G65" s="14">
        <f>'5'!D67</f>
        <v>0</v>
      </c>
      <c r="H65" s="14">
        <f>'6'!D67</f>
        <v>0</v>
      </c>
      <c r="I65" s="14">
        <f>'7'!D67</f>
        <v>0</v>
      </c>
      <c r="J65" s="14">
        <f>'8'!D67</f>
        <v>0</v>
      </c>
      <c r="K65" s="14">
        <f>'9'!D67</f>
        <v>0</v>
      </c>
      <c r="L65" s="14">
        <f>'10'!D67</f>
        <v>0</v>
      </c>
      <c r="M65" s="14">
        <f>'11'!D67</f>
        <v>0</v>
      </c>
      <c r="N65" s="14">
        <f>'12'!D67</f>
        <v>0</v>
      </c>
      <c r="O65" s="14">
        <f>'13'!D67</f>
        <v>0</v>
      </c>
      <c r="P65" s="14">
        <f>'14'!D67</f>
        <v>2</v>
      </c>
      <c r="Q65" s="14">
        <f>'15'!D67</f>
        <v>0</v>
      </c>
      <c r="R65" s="14">
        <f>'16'!D67</f>
        <v>0</v>
      </c>
      <c r="S65" s="14">
        <f>'17'!D67</f>
        <v>0</v>
      </c>
      <c r="T65" s="14">
        <f>'18'!D67</f>
        <v>0</v>
      </c>
      <c r="U65" s="14">
        <f>'19'!D67</f>
        <v>0</v>
      </c>
      <c r="V65" s="14">
        <f>'20'!D67</f>
        <v>0</v>
      </c>
      <c r="W65" s="14">
        <f>'21'!D67</f>
        <v>0</v>
      </c>
      <c r="X65" s="14">
        <f>'22'!D67</f>
        <v>0</v>
      </c>
      <c r="Y65" s="14">
        <f>'23'!D67</f>
        <v>0</v>
      </c>
      <c r="Z65" s="14">
        <f>'24'!D67</f>
        <v>0</v>
      </c>
      <c r="AA65" s="14">
        <f>'25'!D67</f>
        <v>0</v>
      </c>
      <c r="AB65" s="15">
        <f>AVERAGEIF(C65:AA65,"&gt;0")</f>
        <v>2</v>
      </c>
    </row>
    <row r="66" spans="1:28" ht="24.6" customHeight="1">
      <c r="A66" s="10" t="s">
        <v>17</v>
      </c>
      <c r="B66" s="11" t="str">
        <f>'1'!B68:C68</f>
        <v>Познание мира через подражания образцам поведенческих реакций</v>
      </c>
      <c r="C66" s="14">
        <f>'1'!D68</f>
        <v>0</v>
      </c>
      <c r="D66" s="14">
        <f>'2'!D68</f>
        <v>0</v>
      </c>
      <c r="E66" s="14">
        <f>'3'!D68</f>
        <v>0</v>
      </c>
      <c r="F66" s="14">
        <f>'4'!D68</f>
        <v>0</v>
      </c>
      <c r="G66" s="14">
        <f>'5'!D68</f>
        <v>0</v>
      </c>
      <c r="H66" s="14">
        <f>'6'!D68</f>
        <v>0</v>
      </c>
      <c r="I66" s="14">
        <f>'7'!D68</f>
        <v>0</v>
      </c>
      <c r="J66" s="14">
        <f>'8'!D68</f>
        <v>0</v>
      </c>
      <c r="K66" s="14">
        <f>'9'!D68</f>
        <v>0</v>
      </c>
      <c r="L66" s="14">
        <f>'10'!D68</f>
        <v>0</v>
      </c>
      <c r="M66" s="14">
        <f>'11'!D68</f>
        <v>0</v>
      </c>
      <c r="N66" s="14">
        <f>'12'!D68</f>
        <v>0</v>
      </c>
      <c r="O66" s="14">
        <f>'13'!D68</f>
        <v>0</v>
      </c>
      <c r="P66" s="14">
        <f>'14'!D68</f>
        <v>2</v>
      </c>
      <c r="Q66" s="14">
        <f>'15'!D68</f>
        <v>0</v>
      </c>
      <c r="R66" s="14">
        <f>'16'!D68</f>
        <v>0</v>
      </c>
      <c r="S66" s="14">
        <f>'17'!D68</f>
        <v>0</v>
      </c>
      <c r="T66" s="14">
        <f>'18'!D68</f>
        <v>0</v>
      </c>
      <c r="U66" s="14">
        <f>'19'!D68</f>
        <v>0</v>
      </c>
      <c r="V66" s="14">
        <f>'20'!D68</f>
        <v>0</v>
      </c>
      <c r="W66" s="14">
        <f>'21'!D68</f>
        <v>0</v>
      </c>
      <c r="X66" s="14">
        <f>'22'!D68</f>
        <v>0</v>
      </c>
      <c r="Y66" s="14">
        <f>'23'!D68</f>
        <v>0</v>
      </c>
      <c r="Z66" s="14">
        <f>'24'!D68</f>
        <v>0</v>
      </c>
      <c r="AA66" s="14">
        <f>'25'!D68</f>
        <v>0</v>
      </c>
      <c r="AB66" s="15">
        <f t="shared" ref="AB66" si="19">AVERAGEIF(C66:AA66,"&gt;0")</f>
        <v>2</v>
      </c>
    </row>
  </sheetData>
  <sheetProtection password="CC71" sheet="1" objects="1" scenarios="1"/>
  <mergeCells count="31">
    <mergeCell ref="A64:B64"/>
    <mergeCell ref="A3:AA3"/>
    <mergeCell ref="A4:AA4"/>
    <mergeCell ref="A59:B59"/>
    <mergeCell ref="A56:B56"/>
    <mergeCell ref="A48:B48"/>
    <mergeCell ref="A52:B52"/>
    <mergeCell ref="A45:B45"/>
    <mergeCell ref="A22:B22"/>
    <mergeCell ref="A16:B16"/>
    <mergeCell ref="A27:B27"/>
    <mergeCell ref="A38:B38"/>
    <mergeCell ref="A9:AB9"/>
    <mergeCell ref="A15:AB15"/>
    <mergeCell ref="A58:AB58"/>
    <mergeCell ref="A63:AB63"/>
    <mergeCell ref="A1:AB1"/>
    <mergeCell ref="A44:AB44"/>
    <mergeCell ref="A47:AB47"/>
    <mergeCell ref="A51:AB51"/>
    <mergeCell ref="A54:AB54"/>
    <mergeCell ref="A55:AB55"/>
    <mergeCell ref="A20:AB20"/>
    <mergeCell ref="A21:AB21"/>
    <mergeCell ref="A26:AB26"/>
    <mergeCell ref="A37:AB37"/>
    <mergeCell ref="A43:AB43"/>
    <mergeCell ref="A2:B2"/>
    <mergeCell ref="A5:B5"/>
    <mergeCell ref="A10:B10"/>
    <mergeCell ref="AB2:AB4"/>
  </mergeCells>
  <conditionalFormatting sqref="C5:AA5 C38:AA38 C16:AA16 C22:AA22 C27:AA27 C45:AA45 C48:AA48 C52:AA52 C56:AA56 C59:AA59 C64:AA64 AB5:AB8 C10:AB10 AB10:AB14 AB16:AB19 AB22:AB25 AB27:AB36 AB38:AB42 AB45:AB46 AB48:AB50 AB52:AB53 AB56:AB57 AB59:AB62 AB64:AB66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66"/>
  <sheetViews>
    <sheetView topLeftCell="C1" workbookViewId="0">
      <pane ySplit="2" topLeftCell="A24" activePane="bottomLeft" state="frozen"/>
      <selection pane="bottomLeft" activeCell="AD67" sqref="AD67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61.8" customHeight="1">
      <c r="A2" s="59" t="s">
        <v>2</v>
      </c>
      <c r="B2" s="59"/>
      <c r="C2" s="16">
        <f>'ГРУППА динамика (сент)'!C2</f>
        <v>0</v>
      </c>
      <c r="D2" s="16">
        <f>'ГРУППА динамика (сент)'!D2</f>
        <v>0</v>
      </c>
      <c r="E2" s="16">
        <f>'ГРУППА динамика (сент)'!E2</f>
        <v>0</v>
      </c>
      <c r="F2" s="16">
        <f>'ГРУППА динамика (сент)'!F2</f>
        <v>0</v>
      </c>
      <c r="G2" s="16">
        <f>'ГРУППА динамика (сент)'!G2</f>
        <v>0</v>
      </c>
      <c r="H2" s="16">
        <f>'ГРУППА динамика (сент)'!H2</f>
        <v>0</v>
      </c>
      <c r="I2" s="16">
        <f>'ГРУППА динамика (сент)'!I2</f>
        <v>0</v>
      </c>
      <c r="J2" s="16">
        <f>'ГРУППА динамика (сент)'!J2</f>
        <v>0</v>
      </c>
      <c r="K2" s="16">
        <f>'ГРУППА динамика (сент)'!K2</f>
        <v>0</v>
      </c>
      <c r="L2" s="16">
        <f>'ГРУППА динамика (сент)'!L2</f>
        <v>0</v>
      </c>
      <c r="M2" s="16">
        <f>'ГРУППА динамика (сент)'!M2</f>
        <v>0</v>
      </c>
      <c r="N2" s="16">
        <f>'ГРУППА динамика (сент)'!N2</f>
        <v>0</v>
      </c>
      <c r="O2" s="16">
        <f>'ГРУППА динамика (сент)'!O2</f>
        <v>0</v>
      </c>
      <c r="P2" s="16">
        <f>'ГРУППА динамика (сент)'!P2</f>
        <v>0</v>
      </c>
      <c r="Q2" s="16">
        <f>'ГРУППА динамика (сент)'!Q2</f>
        <v>0</v>
      </c>
      <c r="R2" s="16">
        <f>'ГРУППА динамика (сент)'!R2</f>
        <v>0</v>
      </c>
      <c r="S2" s="16">
        <f>'ГРУППА динамика (сент)'!S2</f>
        <v>0</v>
      </c>
      <c r="T2" s="16">
        <f>'ГРУППА динамика (сент)'!T2</f>
        <v>0</v>
      </c>
      <c r="U2" s="16">
        <f>'ГРУППА динамика (сент)'!U2</f>
        <v>0</v>
      </c>
      <c r="V2" s="16">
        <f>'ГРУППА динамика (сент)'!V2</f>
        <v>0</v>
      </c>
      <c r="W2" s="16">
        <f>'ГРУППА динамика (сент)'!W2</f>
        <v>0</v>
      </c>
      <c r="X2" s="16">
        <f>'ГРУППА динамика (сент)'!X2</f>
        <v>0</v>
      </c>
      <c r="Y2" s="16">
        <f>'ГРУППА динамика (сент)'!Y2</f>
        <v>0</v>
      </c>
      <c r="Z2" s="16">
        <f>'ГРУППА динамика (сент)'!Z2</f>
        <v>0</v>
      </c>
      <c r="AA2" s="16">
        <f>'ГРУППА динамика (сент)'!AA2</f>
        <v>0</v>
      </c>
      <c r="AB2" s="60" t="s">
        <v>29</v>
      </c>
    </row>
    <row r="3" spans="1:28" ht="13.95" customHeight="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0"/>
    </row>
    <row r="4" spans="1:28" ht="13.95" customHeight="1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1"/>
    </row>
    <row r="5" spans="1:28" ht="13.95" customHeight="1">
      <c r="A5" s="59" t="s">
        <v>3</v>
      </c>
      <c r="B5" s="59"/>
      <c r="C5" s="13">
        <f>AVERAGE(C6:C8)</f>
        <v>1</v>
      </c>
      <c r="D5" s="13">
        <f t="shared" ref="D5:AA5" si="0">AVERAGE(D6:D8)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2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>
        <f>AVERAGEIF(C6:AA8,"&gt;0")</f>
        <v>1.5</v>
      </c>
    </row>
    <row r="6" spans="1:28" ht="23.4" customHeight="1">
      <c r="A6" s="10" t="s">
        <v>9</v>
      </c>
      <c r="B6" s="17" t="str">
        <f>'1'!B8:C8</f>
        <v>Получает удовольствие от общения с близкими родственниками</v>
      </c>
      <c r="C6" s="14">
        <f>'1'!E8</f>
        <v>1</v>
      </c>
      <c r="D6" s="14">
        <f>'2'!E8</f>
        <v>0</v>
      </c>
      <c r="E6" s="14">
        <f>'3'!E8</f>
        <v>0</v>
      </c>
      <c r="F6" s="14">
        <f>'4'!E8</f>
        <v>0</v>
      </c>
      <c r="G6" s="14">
        <f>'5'!E8</f>
        <v>0</v>
      </c>
      <c r="H6" s="14">
        <f>'6'!E8</f>
        <v>0</v>
      </c>
      <c r="I6" s="14">
        <f>'7'!E8</f>
        <v>0</v>
      </c>
      <c r="J6" s="14">
        <f>'8'!E8</f>
        <v>0</v>
      </c>
      <c r="K6" s="14">
        <f>'9'!E8</f>
        <v>0</v>
      </c>
      <c r="L6" s="14">
        <f>'10'!E8</f>
        <v>0</v>
      </c>
      <c r="M6" s="14">
        <f>'11'!E8</f>
        <v>0</v>
      </c>
      <c r="N6" s="14">
        <f>'12'!E8</f>
        <v>0</v>
      </c>
      <c r="O6" s="14">
        <f>'13'!E8</f>
        <v>0</v>
      </c>
      <c r="P6" s="14">
        <f>'14'!E8</f>
        <v>2</v>
      </c>
      <c r="Q6" s="14">
        <f>'15'!E8</f>
        <v>0</v>
      </c>
      <c r="R6" s="14">
        <f>'16'!E8</f>
        <v>0</v>
      </c>
      <c r="S6" s="14">
        <f>'17'!E8</f>
        <v>0</v>
      </c>
      <c r="T6" s="14">
        <f>'18'!E8</f>
        <v>0</v>
      </c>
      <c r="U6" s="14">
        <f>'19'!E8</f>
        <v>0</v>
      </c>
      <c r="V6" s="14">
        <f>'20'!E8</f>
        <v>0</v>
      </c>
      <c r="W6" s="14">
        <f>'21'!E8</f>
        <v>0</v>
      </c>
      <c r="X6" s="14">
        <f>'22'!E8</f>
        <v>0</v>
      </c>
      <c r="Y6" s="14">
        <f>'23'!E8</f>
        <v>0</v>
      </c>
      <c r="Z6" s="14">
        <f>'24'!E8</f>
        <v>0</v>
      </c>
      <c r="AA6" s="14">
        <f>'25'!E8</f>
        <v>0</v>
      </c>
      <c r="AB6" s="15">
        <f>AVERAGEIF(C6:AA6,"&gt;0")</f>
        <v>1.5</v>
      </c>
    </row>
    <row r="7" spans="1:28" ht="22.2" customHeight="1">
      <c r="A7" s="10" t="s">
        <v>10</v>
      </c>
      <c r="B7" s="17" t="str">
        <f>'1'!B9:C9</f>
        <v>Испытывает смущение, беспокойство при взаимодействии с новыми людьми</v>
      </c>
      <c r="C7" s="14">
        <f>'1'!E9</f>
        <v>1</v>
      </c>
      <c r="D7" s="14">
        <f>'2'!E9</f>
        <v>0</v>
      </c>
      <c r="E7" s="14">
        <f>'3'!E9</f>
        <v>0</v>
      </c>
      <c r="F7" s="14">
        <f>'4'!E9</f>
        <v>0</v>
      </c>
      <c r="G7" s="14">
        <f>'5'!E9</f>
        <v>0</v>
      </c>
      <c r="H7" s="14">
        <f>'6'!E9</f>
        <v>0</v>
      </c>
      <c r="I7" s="14">
        <f>'7'!E9</f>
        <v>0</v>
      </c>
      <c r="J7" s="14">
        <f>'8'!E9</f>
        <v>0</v>
      </c>
      <c r="K7" s="14">
        <f>'9'!E9</f>
        <v>0</v>
      </c>
      <c r="L7" s="14">
        <f>'10'!E9</f>
        <v>0</v>
      </c>
      <c r="M7" s="14">
        <f>'11'!E9</f>
        <v>0</v>
      </c>
      <c r="N7" s="14">
        <f>'12'!E9</f>
        <v>0</v>
      </c>
      <c r="O7" s="14">
        <f>'13'!E9</f>
        <v>0</v>
      </c>
      <c r="P7" s="14">
        <f>'14'!E9</f>
        <v>2</v>
      </c>
      <c r="Q7" s="14">
        <f>'15'!E9</f>
        <v>0</v>
      </c>
      <c r="R7" s="14">
        <f>'16'!E9</f>
        <v>0</v>
      </c>
      <c r="S7" s="14">
        <f>'17'!E9</f>
        <v>0</v>
      </c>
      <c r="T7" s="14">
        <f>'18'!E9</f>
        <v>0</v>
      </c>
      <c r="U7" s="14">
        <f>'19'!E9</f>
        <v>0</v>
      </c>
      <c r="V7" s="14">
        <f>'20'!E9</f>
        <v>0</v>
      </c>
      <c r="W7" s="14">
        <f>'21'!E9</f>
        <v>0</v>
      </c>
      <c r="X7" s="14">
        <f>'22'!E9</f>
        <v>0</v>
      </c>
      <c r="Y7" s="14">
        <f>'23'!E9</f>
        <v>0</v>
      </c>
      <c r="Z7" s="14">
        <f>'24'!E9</f>
        <v>0</v>
      </c>
      <c r="AA7" s="14">
        <f>'25'!E9</f>
        <v>0</v>
      </c>
      <c r="AB7" s="15">
        <f t="shared" ref="AB7:AB8" si="1">AVERAGEIF(C7:AA7,"&gt;0")</f>
        <v>1.5</v>
      </c>
    </row>
    <row r="8" spans="1:28" ht="23.4" customHeight="1">
      <c r="A8" s="10" t="s">
        <v>11</v>
      </c>
      <c r="B8" s="17" t="str">
        <f>'1'!B10:C10</f>
        <v>Появляется страх расставания при исчезновении мамы</v>
      </c>
      <c r="C8" s="14">
        <f>'1'!E10</f>
        <v>1</v>
      </c>
      <c r="D8" s="14">
        <f>'2'!E10</f>
        <v>0</v>
      </c>
      <c r="E8" s="14">
        <f>'3'!E10</f>
        <v>0</v>
      </c>
      <c r="F8" s="14">
        <f>'4'!E10</f>
        <v>0</v>
      </c>
      <c r="G8" s="14">
        <f>'5'!E10</f>
        <v>0</v>
      </c>
      <c r="H8" s="14">
        <f>'6'!E10</f>
        <v>0</v>
      </c>
      <c r="I8" s="14">
        <f>'7'!E10</f>
        <v>0</v>
      </c>
      <c r="J8" s="14">
        <f>'8'!E10</f>
        <v>0</v>
      </c>
      <c r="K8" s="14">
        <f>'9'!E10</f>
        <v>0</v>
      </c>
      <c r="L8" s="14">
        <f>'10'!E10</f>
        <v>0</v>
      </c>
      <c r="M8" s="14">
        <f>'11'!E10</f>
        <v>0</v>
      </c>
      <c r="N8" s="14">
        <f>'12'!E10</f>
        <v>0</v>
      </c>
      <c r="O8" s="14">
        <f>'13'!E10</f>
        <v>0</v>
      </c>
      <c r="P8" s="14">
        <f>'14'!E10</f>
        <v>2</v>
      </c>
      <c r="Q8" s="14">
        <f>'15'!E10</f>
        <v>0</v>
      </c>
      <c r="R8" s="14">
        <f>'16'!E10</f>
        <v>0</v>
      </c>
      <c r="S8" s="14">
        <f>'17'!E10</f>
        <v>0</v>
      </c>
      <c r="T8" s="14">
        <f>'18'!E10</f>
        <v>0</v>
      </c>
      <c r="U8" s="14">
        <f>'19'!E10</f>
        <v>0</v>
      </c>
      <c r="V8" s="14">
        <f>'20'!E10</f>
        <v>0</v>
      </c>
      <c r="W8" s="14">
        <f>'21'!E10</f>
        <v>0</v>
      </c>
      <c r="X8" s="14">
        <f>'22'!E10</f>
        <v>0</v>
      </c>
      <c r="Y8" s="14">
        <f>'23'!E10</f>
        <v>0</v>
      </c>
      <c r="Z8" s="14">
        <f>'24'!E10</f>
        <v>0</v>
      </c>
      <c r="AA8" s="14">
        <f>'25'!E10</f>
        <v>0</v>
      </c>
      <c r="AB8" s="15">
        <f t="shared" si="1"/>
        <v>1.5</v>
      </c>
    </row>
    <row r="9" spans="1:28" ht="13.95" customHeight="1">
      <c r="A9" s="38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3.95" customHeight="1">
      <c r="A10" s="37" t="s">
        <v>3</v>
      </c>
      <c r="B10" s="37"/>
      <c r="C10" s="13">
        <f>AVERAGE(C11:C14)</f>
        <v>1</v>
      </c>
      <c r="D10" s="13">
        <f t="shared" ref="D10:AA10" si="2">AVERAGE(D11:D14)</f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2.75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>
        <f>AVERAGEIF(C11:AA14,"&gt;0")</f>
        <v>1.875</v>
      </c>
    </row>
    <row r="11" spans="1:28" ht="22.2" customHeight="1">
      <c r="A11" s="10" t="s">
        <v>12</v>
      </c>
      <c r="B11" s="12" t="str">
        <f>'1'!B13:C13</f>
        <v>Доминирует ситуативно-личностное общение с помощью экспрессивно-мимических средств</v>
      </c>
      <c r="C11" s="14">
        <f>'1'!E13</f>
        <v>1</v>
      </c>
      <c r="D11" s="14">
        <f>'2'!E13</f>
        <v>0</v>
      </c>
      <c r="E11" s="14">
        <f>'3'!E13</f>
        <v>0</v>
      </c>
      <c r="F11" s="14">
        <f>'4'!E13</f>
        <v>0</v>
      </c>
      <c r="G11" s="14">
        <f>'5'!E13</f>
        <v>0</v>
      </c>
      <c r="H11" s="14">
        <f>'6'!E13</f>
        <v>0</v>
      </c>
      <c r="I11" s="14">
        <f>'7'!E13</f>
        <v>0</v>
      </c>
      <c r="J11" s="14">
        <f>'8'!E13</f>
        <v>0</v>
      </c>
      <c r="K11" s="14">
        <f>'9'!E13</f>
        <v>0</v>
      </c>
      <c r="L11" s="14">
        <f>'10'!E13</f>
        <v>0</v>
      </c>
      <c r="M11" s="14">
        <f>'11'!E13</f>
        <v>0</v>
      </c>
      <c r="N11" s="14">
        <f>'12'!E13</f>
        <v>0</v>
      </c>
      <c r="O11" s="14">
        <f>'13'!E13</f>
        <v>0</v>
      </c>
      <c r="P11" s="14">
        <f>'14'!E13</f>
        <v>3</v>
      </c>
      <c r="Q11" s="14">
        <f>'15'!E13</f>
        <v>0</v>
      </c>
      <c r="R11" s="14">
        <f>'16'!E13</f>
        <v>0</v>
      </c>
      <c r="S11" s="14">
        <f>'17'!E13</f>
        <v>0</v>
      </c>
      <c r="T11" s="14">
        <f>'18'!E13</f>
        <v>0</v>
      </c>
      <c r="U11" s="14">
        <f>'19'!E13</f>
        <v>0</v>
      </c>
      <c r="V11" s="14">
        <f>'20'!E13</f>
        <v>0</v>
      </c>
      <c r="W11" s="14">
        <f>'21'!E13</f>
        <v>0</v>
      </c>
      <c r="X11" s="14">
        <f>'22'!E13</f>
        <v>0</v>
      </c>
      <c r="Y11" s="14">
        <f>'23'!E13</f>
        <v>0</v>
      </c>
      <c r="Z11" s="14">
        <f>'24'!E13</f>
        <v>0</v>
      </c>
      <c r="AA11" s="14">
        <f>'25'!E13</f>
        <v>0</v>
      </c>
      <c r="AB11" s="15">
        <f t="shared" ref="AB11:AB14" si="3">AVERAGEIF(C11:AA11,"&gt;0")</f>
        <v>2</v>
      </c>
    </row>
    <row r="12" spans="1:28" ht="21" customHeight="1">
      <c r="A12" s="10" t="s">
        <v>13</v>
      </c>
      <c r="B12" s="12" t="str">
        <f>'1'!B14:C14</f>
        <v>Активно действуют, привлекая взрослого к общению</v>
      </c>
      <c r="C12" s="14">
        <f>'1'!E14</f>
        <v>1</v>
      </c>
      <c r="D12" s="14">
        <f>'2'!E14</f>
        <v>0</v>
      </c>
      <c r="E12" s="14">
        <f>'3'!E14</f>
        <v>0</v>
      </c>
      <c r="F12" s="14">
        <f>'4'!E14</f>
        <v>0</v>
      </c>
      <c r="G12" s="14">
        <f>'5'!E14</f>
        <v>0</v>
      </c>
      <c r="H12" s="14">
        <f>'6'!E14</f>
        <v>0</v>
      </c>
      <c r="I12" s="14">
        <f>'7'!E14</f>
        <v>0</v>
      </c>
      <c r="J12" s="14">
        <f>'8'!E14</f>
        <v>0</v>
      </c>
      <c r="K12" s="14">
        <f>'9'!E14</f>
        <v>0</v>
      </c>
      <c r="L12" s="14">
        <f>'10'!E14</f>
        <v>0</v>
      </c>
      <c r="M12" s="14">
        <f>'11'!E14</f>
        <v>0</v>
      </c>
      <c r="N12" s="14">
        <f>'12'!E14</f>
        <v>0</v>
      </c>
      <c r="O12" s="14">
        <f>'13'!E14</f>
        <v>0</v>
      </c>
      <c r="P12" s="14">
        <f>'14'!E14</f>
        <v>3</v>
      </c>
      <c r="Q12" s="14">
        <f>'15'!E14</f>
        <v>0</v>
      </c>
      <c r="R12" s="14">
        <f>'16'!E14</f>
        <v>0</v>
      </c>
      <c r="S12" s="14">
        <f>'17'!E14</f>
        <v>0</v>
      </c>
      <c r="T12" s="14">
        <f>'18'!E14</f>
        <v>0</v>
      </c>
      <c r="U12" s="14">
        <f>'19'!E14</f>
        <v>0</v>
      </c>
      <c r="V12" s="14">
        <f>'20'!E14</f>
        <v>0</v>
      </c>
      <c r="W12" s="14">
        <f>'21'!E14</f>
        <v>0</v>
      </c>
      <c r="X12" s="14">
        <f>'22'!E14</f>
        <v>0</v>
      </c>
      <c r="Y12" s="14">
        <f>'23'!E14</f>
        <v>0</v>
      </c>
      <c r="Z12" s="14">
        <f>'24'!E14</f>
        <v>0</v>
      </c>
      <c r="AA12" s="14">
        <f>'25'!E14</f>
        <v>0</v>
      </c>
      <c r="AB12" s="15">
        <f t="shared" si="3"/>
        <v>2</v>
      </c>
    </row>
    <row r="13" spans="1:28" ht="21" customHeight="1">
      <c r="A13" s="10" t="s">
        <v>14</v>
      </c>
      <c r="B13" s="12" t="str">
        <f>'1'!B15:C15</f>
        <v>Складывается внеситуативно-познавательное общение (совместно рассматривают картинку)</v>
      </c>
      <c r="C13" s="14">
        <f>'1'!E15</f>
        <v>1</v>
      </c>
      <c r="D13" s="14">
        <f>'2'!E15</f>
        <v>0</v>
      </c>
      <c r="E13" s="14">
        <f>'3'!E15</f>
        <v>0</v>
      </c>
      <c r="F13" s="14">
        <f>'4'!E15</f>
        <v>0</v>
      </c>
      <c r="G13" s="14">
        <f>'5'!E15</f>
        <v>0</v>
      </c>
      <c r="H13" s="14">
        <f>'6'!E15</f>
        <v>0</v>
      </c>
      <c r="I13" s="14">
        <f>'7'!E15</f>
        <v>0</v>
      </c>
      <c r="J13" s="14">
        <f>'8'!E15</f>
        <v>0</v>
      </c>
      <c r="K13" s="14">
        <f>'9'!E15</f>
        <v>0</v>
      </c>
      <c r="L13" s="14">
        <f>'10'!E15</f>
        <v>0</v>
      </c>
      <c r="M13" s="14">
        <f>'11'!E15</f>
        <v>0</v>
      </c>
      <c r="N13" s="14">
        <f>'12'!E15</f>
        <v>0</v>
      </c>
      <c r="O13" s="14">
        <f>'13'!E15</f>
        <v>0</v>
      </c>
      <c r="P13" s="14">
        <f>'14'!E15</f>
        <v>3</v>
      </c>
      <c r="Q13" s="14">
        <f>'15'!E15</f>
        <v>0</v>
      </c>
      <c r="R13" s="14">
        <f>'16'!E15</f>
        <v>0</v>
      </c>
      <c r="S13" s="14">
        <f>'17'!E15</f>
        <v>0</v>
      </c>
      <c r="T13" s="14">
        <f>'18'!E15</f>
        <v>0</v>
      </c>
      <c r="U13" s="14">
        <f>'19'!E15</f>
        <v>0</v>
      </c>
      <c r="V13" s="14">
        <f>'20'!E15</f>
        <v>0</v>
      </c>
      <c r="W13" s="14">
        <f>'21'!E15</f>
        <v>0</v>
      </c>
      <c r="X13" s="14">
        <f>'22'!E15</f>
        <v>0</v>
      </c>
      <c r="Y13" s="14">
        <f>'23'!E15</f>
        <v>0</v>
      </c>
      <c r="Z13" s="14">
        <f>'24'!E15</f>
        <v>0</v>
      </c>
      <c r="AA13" s="14">
        <f>'25'!E15</f>
        <v>0</v>
      </c>
      <c r="AB13" s="15">
        <f t="shared" si="3"/>
        <v>2</v>
      </c>
    </row>
    <row r="14" spans="1:28" ht="22.8" customHeight="1">
      <c r="A14" s="10" t="s">
        <v>15</v>
      </c>
      <c r="B14" s="12" t="str">
        <f>'1'!B16:C16</f>
        <v>Наблюдает за действиями родителей, братьев, сестер и др. близких ребенку родственников</v>
      </c>
      <c r="C14" s="14">
        <f>'1'!E16</f>
        <v>1</v>
      </c>
      <c r="D14" s="14">
        <f>'2'!E16</f>
        <v>0</v>
      </c>
      <c r="E14" s="14">
        <f>'3'!E16</f>
        <v>0</v>
      </c>
      <c r="F14" s="14">
        <f>'4'!E16</f>
        <v>0</v>
      </c>
      <c r="G14" s="14">
        <f>'5'!E16</f>
        <v>0</v>
      </c>
      <c r="H14" s="14">
        <f>'6'!E16</f>
        <v>0</v>
      </c>
      <c r="I14" s="14">
        <f>'7'!E16</f>
        <v>0</v>
      </c>
      <c r="J14" s="14">
        <f>'8'!E16</f>
        <v>0</v>
      </c>
      <c r="K14" s="14">
        <f>'9'!E16</f>
        <v>0</v>
      </c>
      <c r="L14" s="14">
        <f>'10'!E16</f>
        <v>0</v>
      </c>
      <c r="M14" s="14">
        <f>'11'!E16</f>
        <v>0</v>
      </c>
      <c r="N14" s="14">
        <f>'12'!E16</f>
        <v>0</v>
      </c>
      <c r="O14" s="14">
        <f>'13'!E16</f>
        <v>0</v>
      </c>
      <c r="P14" s="14">
        <f>'14'!E16</f>
        <v>2</v>
      </c>
      <c r="Q14" s="14">
        <f>'15'!E16</f>
        <v>0</v>
      </c>
      <c r="R14" s="14">
        <f>'16'!E16</f>
        <v>0</v>
      </c>
      <c r="S14" s="14">
        <f>'17'!E16</f>
        <v>0</v>
      </c>
      <c r="T14" s="14">
        <f>'18'!E16</f>
        <v>0</v>
      </c>
      <c r="U14" s="14">
        <f>'19'!E16</f>
        <v>0</v>
      </c>
      <c r="V14" s="14">
        <f>'20'!E16</f>
        <v>0</v>
      </c>
      <c r="W14" s="14">
        <f>'21'!E16</f>
        <v>0</v>
      </c>
      <c r="X14" s="14">
        <f>'22'!E16</f>
        <v>0</v>
      </c>
      <c r="Y14" s="14">
        <f>'23'!E16</f>
        <v>0</v>
      </c>
      <c r="Z14" s="14">
        <f>'24'!E16</f>
        <v>0</v>
      </c>
      <c r="AA14" s="14">
        <f>'25'!E16</f>
        <v>0</v>
      </c>
      <c r="AB14" s="15">
        <f t="shared" si="3"/>
        <v>1.5</v>
      </c>
    </row>
    <row r="15" spans="1:28" ht="13.05" customHeight="1">
      <c r="A15" s="38" t="s">
        <v>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13.05" customHeight="1">
      <c r="A16" s="37" t="s">
        <v>3</v>
      </c>
      <c r="B16" s="37"/>
      <c r="C16" s="13">
        <f>AVERAGE(C17:C19)</f>
        <v>1</v>
      </c>
      <c r="D16" s="13">
        <f t="shared" ref="D16:AA16" si="4">AVERAGE(D17:D19)</f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3</v>
      </c>
      <c r="Q16" s="13">
        <f t="shared" si="4"/>
        <v>0</v>
      </c>
      <c r="R16" s="13">
        <f t="shared" si="4"/>
        <v>0</v>
      </c>
      <c r="S16" s="13">
        <f t="shared" si="4"/>
        <v>0</v>
      </c>
      <c r="T16" s="13">
        <f t="shared" si="4"/>
        <v>0</v>
      </c>
      <c r="U16" s="13">
        <f t="shared" si="4"/>
        <v>0</v>
      </c>
      <c r="V16" s="13">
        <f t="shared" si="4"/>
        <v>0</v>
      </c>
      <c r="W16" s="13">
        <f t="shared" si="4"/>
        <v>0</v>
      </c>
      <c r="X16" s="13">
        <f t="shared" si="4"/>
        <v>0</v>
      </c>
      <c r="Y16" s="13">
        <f t="shared" si="4"/>
        <v>0</v>
      </c>
      <c r="Z16" s="13">
        <f t="shared" si="4"/>
        <v>0</v>
      </c>
      <c r="AA16" s="13">
        <f t="shared" si="4"/>
        <v>0</v>
      </c>
      <c r="AB16" s="13">
        <f>AVERAGEIF(C17:AA19,"&gt;0")</f>
        <v>2</v>
      </c>
    </row>
    <row r="17" spans="1:28" ht="28.8" customHeight="1">
      <c r="A17" s="10" t="s">
        <v>16</v>
      </c>
      <c r="B17" s="17" t="str">
        <f>'1'!B19:C19</f>
        <v>Проявляет интерес к взаимодействию с близкими родственниками</v>
      </c>
      <c r="C17" s="14">
        <f>'1'!E19</f>
        <v>1</v>
      </c>
      <c r="D17" s="14">
        <f>'2'!E19</f>
        <v>0</v>
      </c>
      <c r="E17" s="14">
        <f>'3'!E19</f>
        <v>0</v>
      </c>
      <c r="F17" s="14">
        <f>'4'!E19</f>
        <v>0</v>
      </c>
      <c r="G17" s="14">
        <f>'5'!E19</f>
        <v>0</v>
      </c>
      <c r="H17" s="14">
        <f>'6'!E19</f>
        <v>0</v>
      </c>
      <c r="I17" s="14">
        <f>'7'!E19</f>
        <v>0</v>
      </c>
      <c r="J17" s="14">
        <f>'8'!E19</f>
        <v>0</v>
      </c>
      <c r="K17" s="14">
        <f>'9'!E19</f>
        <v>0</v>
      </c>
      <c r="L17" s="14">
        <f>'10'!E19</f>
        <v>0</v>
      </c>
      <c r="M17" s="14">
        <f>'11'!E19</f>
        <v>0</v>
      </c>
      <c r="N17" s="14">
        <f>'12'!E19</f>
        <v>0</v>
      </c>
      <c r="O17" s="14">
        <f>'13'!E19</f>
        <v>0</v>
      </c>
      <c r="P17" s="14">
        <f>'14'!E19</f>
        <v>3</v>
      </c>
      <c r="Q17" s="14">
        <f>'15'!E19</f>
        <v>0</v>
      </c>
      <c r="R17" s="14">
        <f>'16'!E19</f>
        <v>0</v>
      </c>
      <c r="S17" s="14">
        <f>'17'!E19</f>
        <v>0</v>
      </c>
      <c r="T17" s="14">
        <f>'18'!E19</f>
        <v>0</v>
      </c>
      <c r="U17" s="14">
        <f>'19'!E19</f>
        <v>0</v>
      </c>
      <c r="V17" s="14">
        <f>'20'!E19</f>
        <v>0</v>
      </c>
      <c r="W17" s="14">
        <f>'21'!E19</f>
        <v>0</v>
      </c>
      <c r="X17" s="14">
        <f>'22'!E19</f>
        <v>0</v>
      </c>
      <c r="Y17" s="14">
        <f>'23'!E19</f>
        <v>0</v>
      </c>
      <c r="Z17" s="14">
        <f>'24'!E19</f>
        <v>0</v>
      </c>
      <c r="AA17" s="14">
        <f>'25'!E19</f>
        <v>0</v>
      </c>
      <c r="AB17" s="15">
        <f t="shared" ref="AB17:AB19" si="5">AVERAGEIF(C17:AA17,"&gt;0")</f>
        <v>2</v>
      </c>
    </row>
    <row r="18" spans="1:28" ht="20.399999999999999">
      <c r="A18" s="10" t="s">
        <v>17</v>
      </c>
      <c r="B18" s="17" t="str">
        <f>'1'!B20:C20</f>
        <v>Проводит дифференциацию взрослых по принципу «свой – чужой»</v>
      </c>
      <c r="C18" s="14">
        <f>'1'!E20</f>
        <v>1</v>
      </c>
      <c r="D18" s="14">
        <f>'2'!E20</f>
        <v>0</v>
      </c>
      <c r="E18" s="14">
        <f>'3'!E20</f>
        <v>0</v>
      </c>
      <c r="F18" s="14">
        <f>'4'!E20</f>
        <v>0</v>
      </c>
      <c r="G18" s="14">
        <f>'5'!E20</f>
        <v>0</v>
      </c>
      <c r="H18" s="14">
        <f>'6'!E20</f>
        <v>0</v>
      </c>
      <c r="I18" s="14">
        <f>'7'!E20</f>
        <v>0</v>
      </c>
      <c r="J18" s="14">
        <f>'8'!E20</f>
        <v>0</v>
      </c>
      <c r="K18" s="14">
        <f>'9'!E20</f>
        <v>0</v>
      </c>
      <c r="L18" s="14">
        <f>'10'!E20</f>
        <v>0</v>
      </c>
      <c r="M18" s="14">
        <f>'11'!E20</f>
        <v>0</v>
      </c>
      <c r="N18" s="14">
        <f>'12'!E20</f>
        <v>0</v>
      </c>
      <c r="O18" s="14">
        <f>'13'!E20</f>
        <v>0</v>
      </c>
      <c r="P18" s="14">
        <f>'14'!E20</f>
        <v>3</v>
      </c>
      <c r="Q18" s="14">
        <f>'15'!E20</f>
        <v>0</v>
      </c>
      <c r="R18" s="14">
        <f>'16'!E20</f>
        <v>0</v>
      </c>
      <c r="S18" s="14">
        <f>'17'!E20</f>
        <v>0</v>
      </c>
      <c r="T18" s="14">
        <f>'18'!E20</f>
        <v>0</v>
      </c>
      <c r="U18" s="14">
        <f>'19'!E20</f>
        <v>0</v>
      </c>
      <c r="V18" s="14">
        <f>'20'!E20</f>
        <v>0</v>
      </c>
      <c r="W18" s="14">
        <f>'21'!E20</f>
        <v>0</v>
      </c>
      <c r="X18" s="14">
        <f>'22'!E20</f>
        <v>0</v>
      </c>
      <c r="Y18" s="14">
        <f>'23'!E20</f>
        <v>0</v>
      </c>
      <c r="Z18" s="14">
        <f>'24'!E20</f>
        <v>0</v>
      </c>
      <c r="AA18" s="14">
        <f>'25'!E20</f>
        <v>0</v>
      </c>
      <c r="AB18" s="15">
        <f t="shared" si="5"/>
        <v>2</v>
      </c>
    </row>
    <row r="19" spans="1:28" ht="26.4" customHeight="1">
      <c r="A19" s="10" t="s">
        <v>18</v>
      </c>
      <c r="B19" s="17" t="str">
        <f>'1'!B21:C21</f>
        <v>Называет родственников «мама», «папа», «деда», «баба» и др.</v>
      </c>
      <c r="C19" s="14">
        <f>'1'!E21</f>
        <v>1</v>
      </c>
      <c r="D19" s="14">
        <f>'2'!E21</f>
        <v>0</v>
      </c>
      <c r="E19" s="14">
        <f>'3'!E21</f>
        <v>0</v>
      </c>
      <c r="F19" s="14">
        <f>'4'!E21</f>
        <v>0</v>
      </c>
      <c r="G19" s="14">
        <f>'5'!E21</f>
        <v>0</v>
      </c>
      <c r="H19" s="14">
        <f>'6'!E21</f>
        <v>0</v>
      </c>
      <c r="I19" s="14">
        <f>'7'!E21</f>
        <v>0</v>
      </c>
      <c r="J19" s="14">
        <f>'8'!E21</f>
        <v>0</v>
      </c>
      <c r="K19" s="14">
        <f>'9'!E21</f>
        <v>0</v>
      </c>
      <c r="L19" s="14">
        <f>'10'!E21</f>
        <v>0</v>
      </c>
      <c r="M19" s="14">
        <f>'11'!E21</f>
        <v>0</v>
      </c>
      <c r="N19" s="14">
        <f>'12'!E21</f>
        <v>0</v>
      </c>
      <c r="O19" s="14">
        <f>'13'!E21</f>
        <v>0</v>
      </c>
      <c r="P19" s="14">
        <f>'14'!E21</f>
        <v>3</v>
      </c>
      <c r="Q19" s="14">
        <f>'15'!E21</f>
        <v>0</v>
      </c>
      <c r="R19" s="14">
        <f>'16'!E21</f>
        <v>0</v>
      </c>
      <c r="S19" s="14">
        <f>'17'!E21</f>
        <v>0</v>
      </c>
      <c r="T19" s="14">
        <f>'18'!E21</f>
        <v>0</v>
      </c>
      <c r="U19" s="14">
        <f>'19'!E21</f>
        <v>0</v>
      </c>
      <c r="V19" s="14">
        <f>'20'!E21</f>
        <v>0</v>
      </c>
      <c r="W19" s="14">
        <f>'21'!E21</f>
        <v>0</v>
      </c>
      <c r="X19" s="14">
        <f>'22'!E21</f>
        <v>0</v>
      </c>
      <c r="Y19" s="14">
        <f>'23'!E21</f>
        <v>0</v>
      </c>
      <c r="Z19" s="14">
        <f>'24'!E21</f>
        <v>0</v>
      </c>
      <c r="AA19" s="14">
        <f>'25'!E21</f>
        <v>0</v>
      </c>
      <c r="AB19" s="15">
        <f t="shared" si="5"/>
        <v>2</v>
      </c>
    </row>
    <row r="20" spans="1:28" s="18" customFormat="1" ht="13.95" customHeight="1">
      <c r="A20" s="57" t="s">
        <v>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s="18" customFormat="1" ht="13.95" customHeight="1">
      <c r="A21" s="56" t="s">
        <v>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s="18" customFormat="1" ht="13.95" customHeight="1">
      <c r="A22" s="37" t="s">
        <v>3</v>
      </c>
      <c r="B22" s="37"/>
      <c r="C22" s="13">
        <f>AVERAGE(C23:C25)</f>
        <v>1</v>
      </c>
      <c r="D22" s="13">
        <f t="shared" ref="D22:AA22" si="6">AVERAGE(D23:D25)</f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  <c r="I22" s="13">
        <f t="shared" si="6"/>
        <v>0</v>
      </c>
      <c r="J22" s="13">
        <f t="shared" si="6"/>
        <v>0</v>
      </c>
      <c r="K22" s="13">
        <f t="shared" si="6"/>
        <v>0</v>
      </c>
      <c r="L22" s="13">
        <f t="shared" si="6"/>
        <v>0</v>
      </c>
      <c r="M22" s="13">
        <f t="shared" si="6"/>
        <v>0</v>
      </c>
      <c r="N22" s="13">
        <f t="shared" si="6"/>
        <v>0</v>
      </c>
      <c r="O22" s="13">
        <f t="shared" si="6"/>
        <v>0</v>
      </c>
      <c r="P22" s="13">
        <f t="shared" si="6"/>
        <v>3</v>
      </c>
      <c r="Q22" s="13">
        <f t="shared" si="6"/>
        <v>0</v>
      </c>
      <c r="R22" s="13">
        <f t="shared" si="6"/>
        <v>0</v>
      </c>
      <c r="S22" s="13">
        <f t="shared" si="6"/>
        <v>0</v>
      </c>
      <c r="T22" s="13">
        <f t="shared" si="6"/>
        <v>0</v>
      </c>
      <c r="U22" s="13">
        <f t="shared" si="6"/>
        <v>0</v>
      </c>
      <c r="V22" s="13">
        <f t="shared" si="6"/>
        <v>0</v>
      </c>
      <c r="W22" s="13">
        <f t="shared" si="6"/>
        <v>0</v>
      </c>
      <c r="X22" s="13">
        <f t="shared" si="6"/>
        <v>0</v>
      </c>
      <c r="Y22" s="13">
        <f t="shared" si="6"/>
        <v>0</v>
      </c>
      <c r="Z22" s="13">
        <f t="shared" si="6"/>
        <v>0</v>
      </c>
      <c r="AA22" s="13">
        <f t="shared" si="6"/>
        <v>0</v>
      </c>
      <c r="AB22" s="13">
        <f>AVERAGEIF(C23:AA25,"&gt;0")</f>
        <v>2</v>
      </c>
    </row>
    <row r="23" spans="1:28" ht="44.4" customHeight="1">
      <c r="A23" s="10" t="s">
        <v>9</v>
      </c>
      <c r="B23" s="11" t="str">
        <f>'1'!B25:C25</f>
        <v>Реагирует действиями и эмоциями на общение со взрослым (улыбается, активно двигает руками и ногами, протягивает руки ко взрослому)</v>
      </c>
      <c r="C23" s="14">
        <f>'1'!E25</f>
        <v>1</v>
      </c>
      <c r="D23" s="14">
        <f>'2'!E25</f>
        <v>0</v>
      </c>
      <c r="E23" s="14">
        <f>'3'!E25</f>
        <v>0</v>
      </c>
      <c r="F23" s="14">
        <f>'4'!E25</f>
        <v>0</v>
      </c>
      <c r="G23" s="14">
        <f>'5'!E25</f>
        <v>0</v>
      </c>
      <c r="H23" s="14">
        <f>'6'!E25</f>
        <v>0</v>
      </c>
      <c r="I23" s="14">
        <f>'7'!E25</f>
        <v>0</v>
      </c>
      <c r="J23" s="14">
        <f>'8'!E25</f>
        <v>0</v>
      </c>
      <c r="K23" s="14">
        <f>'9'!E25</f>
        <v>0</v>
      </c>
      <c r="L23" s="14">
        <f>'10'!E25</f>
        <v>0</v>
      </c>
      <c r="M23" s="14">
        <f>'11'!E25</f>
        <v>0</v>
      </c>
      <c r="N23" s="14">
        <f>'12'!E25</f>
        <v>0</v>
      </c>
      <c r="O23" s="14">
        <f>'13'!E25</f>
        <v>0</v>
      </c>
      <c r="P23" s="14">
        <f>'14'!E25</f>
        <v>3</v>
      </c>
      <c r="Q23" s="14">
        <f>'15'!E25</f>
        <v>0</v>
      </c>
      <c r="R23" s="14">
        <f>'16'!E25</f>
        <v>0</v>
      </c>
      <c r="S23" s="14">
        <f>'17'!E25</f>
        <v>0</v>
      </c>
      <c r="T23" s="14">
        <f>'18'!E25</f>
        <v>0</v>
      </c>
      <c r="U23" s="14">
        <f>'19'!E25</f>
        <v>0</v>
      </c>
      <c r="V23" s="14">
        <f>'20'!E25</f>
        <v>0</v>
      </c>
      <c r="W23" s="14">
        <f>'21'!E25</f>
        <v>0</v>
      </c>
      <c r="X23" s="14">
        <f>'22'!E25</f>
        <v>0</v>
      </c>
      <c r="Y23" s="14">
        <f>'23'!E25</f>
        <v>0</v>
      </c>
      <c r="Z23" s="14">
        <f>'24'!E25</f>
        <v>0</v>
      </c>
      <c r="AA23" s="14">
        <f>'25'!E25</f>
        <v>0</v>
      </c>
      <c r="AB23" s="15">
        <f t="shared" ref="AB23:AB25" si="7">AVERAGEIF(C23:AA23,"&gt;0")</f>
        <v>2</v>
      </c>
    </row>
    <row r="24" spans="1:28" ht="15" customHeight="1">
      <c r="A24" s="10" t="s">
        <v>10</v>
      </c>
      <c r="B24" s="11" t="str">
        <f>'1'!B26:C26</f>
        <v>Ищет утешения, если чем-то расстроен</v>
      </c>
      <c r="C24" s="14">
        <f>'1'!E26</f>
        <v>1</v>
      </c>
      <c r="D24" s="14">
        <f>'2'!E26</f>
        <v>0</v>
      </c>
      <c r="E24" s="14">
        <f>'3'!E26</f>
        <v>0</v>
      </c>
      <c r="F24" s="14">
        <f>'4'!E26</f>
        <v>0</v>
      </c>
      <c r="G24" s="14">
        <f>'5'!E26</f>
        <v>0</v>
      </c>
      <c r="H24" s="14">
        <f>'6'!E26</f>
        <v>0</v>
      </c>
      <c r="I24" s="14">
        <f>'7'!E26</f>
        <v>0</v>
      </c>
      <c r="J24" s="14">
        <f>'8'!E26</f>
        <v>0</v>
      </c>
      <c r="K24" s="14">
        <f>'9'!E26</f>
        <v>0</v>
      </c>
      <c r="L24" s="14">
        <f>'10'!E26</f>
        <v>0</v>
      </c>
      <c r="M24" s="14">
        <f>'11'!E26</f>
        <v>0</v>
      </c>
      <c r="N24" s="14">
        <f>'12'!E26</f>
        <v>0</v>
      </c>
      <c r="O24" s="14">
        <f>'13'!E26</f>
        <v>0</v>
      </c>
      <c r="P24" s="14">
        <f>'14'!E26</f>
        <v>3</v>
      </c>
      <c r="Q24" s="14">
        <f>'15'!E26</f>
        <v>0</v>
      </c>
      <c r="R24" s="14">
        <f>'16'!E26</f>
        <v>0</v>
      </c>
      <c r="S24" s="14">
        <f>'17'!E26</f>
        <v>0</v>
      </c>
      <c r="T24" s="14">
        <f>'18'!E26</f>
        <v>0</v>
      </c>
      <c r="U24" s="14">
        <f>'19'!E26</f>
        <v>0</v>
      </c>
      <c r="V24" s="14">
        <f>'20'!E26</f>
        <v>0</v>
      </c>
      <c r="W24" s="14">
        <f>'21'!E26</f>
        <v>0</v>
      </c>
      <c r="X24" s="14">
        <f>'22'!E26</f>
        <v>0</v>
      </c>
      <c r="Y24" s="14">
        <f>'23'!E26</f>
        <v>0</v>
      </c>
      <c r="Z24" s="14">
        <f>'24'!E26</f>
        <v>0</v>
      </c>
      <c r="AA24" s="14">
        <f>'25'!E26</f>
        <v>0</v>
      </c>
      <c r="AB24" s="15">
        <f t="shared" si="7"/>
        <v>2</v>
      </c>
    </row>
    <row r="25" spans="1:28" ht="17.399999999999999" customHeight="1">
      <c r="A25" s="10" t="s">
        <v>11</v>
      </c>
      <c r="B25" s="11" t="str">
        <f>'1'!B27:C27</f>
        <v>Выражает свои чувства при помощи звуков</v>
      </c>
      <c r="C25" s="14">
        <f>'1'!E27</f>
        <v>1</v>
      </c>
      <c r="D25" s="14">
        <f>'2'!E27</f>
        <v>0</v>
      </c>
      <c r="E25" s="14">
        <f>'3'!E27</f>
        <v>0</v>
      </c>
      <c r="F25" s="14">
        <f>'4'!E27</f>
        <v>0</v>
      </c>
      <c r="G25" s="14">
        <f>'5'!E27</f>
        <v>0</v>
      </c>
      <c r="H25" s="14">
        <f>'6'!E27</f>
        <v>0</v>
      </c>
      <c r="I25" s="14">
        <f>'7'!E27</f>
        <v>0</v>
      </c>
      <c r="J25" s="14">
        <f>'8'!E27</f>
        <v>0</v>
      </c>
      <c r="K25" s="14">
        <f>'9'!E27</f>
        <v>0</v>
      </c>
      <c r="L25" s="14">
        <f>'10'!E27</f>
        <v>0</v>
      </c>
      <c r="M25" s="14">
        <f>'11'!E27</f>
        <v>0</v>
      </c>
      <c r="N25" s="14">
        <f>'12'!E27</f>
        <v>0</v>
      </c>
      <c r="O25" s="14">
        <f>'13'!E27</f>
        <v>0</v>
      </c>
      <c r="P25" s="14">
        <f>'14'!E27</f>
        <v>3</v>
      </c>
      <c r="Q25" s="14">
        <f>'15'!E27</f>
        <v>0</v>
      </c>
      <c r="R25" s="14">
        <f>'16'!E27</f>
        <v>0</v>
      </c>
      <c r="S25" s="14">
        <f>'17'!E27</f>
        <v>0</v>
      </c>
      <c r="T25" s="14">
        <f>'18'!E27</f>
        <v>0</v>
      </c>
      <c r="U25" s="14">
        <f>'19'!E27</f>
        <v>0</v>
      </c>
      <c r="V25" s="14">
        <f>'20'!E27</f>
        <v>0</v>
      </c>
      <c r="W25" s="14">
        <f>'21'!E27</f>
        <v>0</v>
      </c>
      <c r="X25" s="14">
        <f>'22'!E27</f>
        <v>0</v>
      </c>
      <c r="Y25" s="14">
        <f>'23'!E27</f>
        <v>0</v>
      </c>
      <c r="Z25" s="14">
        <f>'24'!E27</f>
        <v>0</v>
      </c>
      <c r="AA25" s="14">
        <f>'25'!E27</f>
        <v>0</v>
      </c>
      <c r="AB25" s="15">
        <f t="shared" si="7"/>
        <v>2</v>
      </c>
    </row>
    <row r="26" spans="1:28" s="18" customFormat="1" ht="13.95" customHeight="1">
      <c r="A26" s="38" t="s">
        <v>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s="18" customFormat="1" ht="13.95" customHeight="1">
      <c r="A27" s="37" t="s">
        <v>3</v>
      </c>
      <c r="B27" s="37"/>
      <c r="C27" s="13">
        <f>AVERAGE(C28:C36)</f>
        <v>1</v>
      </c>
      <c r="D27" s="13">
        <f t="shared" ref="D27:AA27" si="8">AVERAGE(D28:D36)</f>
        <v>0</v>
      </c>
      <c r="E27" s="13">
        <f t="shared" si="8"/>
        <v>0</v>
      </c>
      <c r="F27" s="13">
        <f t="shared" si="8"/>
        <v>0</v>
      </c>
      <c r="G27" s="13">
        <f t="shared" si="8"/>
        <v>0</v>
      </c>
      <c r="H27" s="13">
        <f t="shared" si="8"/>
        <v>0</v>
      </c>
      <c r="I27" s="13">
        <f t="shared" si="8"/>
        <v>0</v>
      </c>
      <c r="J27" s="13">
        <f t="shared" si="8"/>
        <v>0</v>
      </c>
      <c r="K27" s="13">
        <f t="shared" si="8"/>
        <v>0</v>
      </c>
      <c r="L27" s="13">
        <f t="shared" si="8"/>
        <v>0</v>
      </c>
      <c r="M27" s="13">
        <f t="shared" si="8"/>
        <v>0</v>
      </c>
      <c r="N27" s="13">
        <f t="shared" si="8"/>
        <v>0</v>
      </c>
      <c r="O27" s="13">
        <f t="shared" si="8"/>
        <v>0</v>
      </c>
      <c r="P27" s="13">
        <f t="shared" si="8"/>
        <v>2.8888888888888888</v>
      </c>
      <c r="Q27" s="13">
        <f t="shared" si="8"/>
        <v>0</v>
      </c>
      <c r="R27" s="13">
        <f t="shared" si="8"/>
        <v>0</v>
      </c>
      <c r="S27" s="13">
        <f t="shared" si="8"/>
        <v>0</v>
      </c>
      <c r="T27" s="13">
        <f t="shared" si="8"/>
        <v>0</v>
      </c>
      <c r="U27" s="13">
        <f t="shared" si="8"/>
        <v>0</v>
      </c>
      <c r="V27" s="13">
        <f t="shared" si="8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 t="shared" si="8"/>
        <v>0</v>
      </c>
      <c r="AB27" s="13">
        <f>AVERAGEIF(C28:AA36,"&gt;0")</f>
        <v>1.9444444444444444</v>
      </c>
    </row>
    <row r="28" spans="1:28" ht="15" customHeight="1">
      <c r="A28" s="10" t="s">
        <v>12</v>
      </c>
      <c r="B28" s="11" t="str">
        <f>'1'!B30:C30</f>
        <v>Поднимает голову и грудь</v>
      </c>
      <c r="C28" s="14">
        <f>'1'!E30</f>
        <v>1</v>
      </c>
      <c r="D28" s="14">
        <f>'2'!E30</f>
        <v>0</v>
      </c>
      <c r="E28" s="14">
        <f>'3'!E30</f>
        <v>0</v>
      </c>
      <c r="F28" s="14">
        <f>'4'!E30</f>
        <v>0</v>
      </c>
      <c r="G28" s="14">
        <f>'5'!E30</f>
        <v>0</v>
      </c>
      <c r="H28" s="14">
        <f>'6'!E30</f>
        <v>0</v>
      </c>
      <c r="I28" s="14">
        <f>'7'!E30</f>
        <v>0</v>
      </c>
      <c r="J28" s="14">
        <f>'8'!E30</f>
        <v>0</v>
      </c>
      <c r="K28" s="14">
        <f>'9'!E30</f>
        <v>0</v>
      </c>
      <c r="L28" s="14">
        <f>'10'!E30</f>
        <v>0</v>
      </c>
      <c r="M28" s="14">
        <f>'11'!E30</f>
        <v>0</v>
      </c>
      <c r="N28" s="14">
        <f>'12'!E30</f>
        <v>0</v>
      </c>
      <c r="O28" s="14">
        <f>'13'!E30</f>
        <v>0</v>
      </c>
      <c r="P28" s="14">
        <f>'14'!E30</f>
        <v>2</v>
      </c>
      <c r="Q28" s="14">
        <f>'15'!E30</f>
        <v>0</v>
      </c>
      <c r="R28" s="14">
        <f>'16'!E30</f>
        <v>0</v>
      </c>
      <c r="S28" s="14">
        <f>'17'!E30</f>
        <v>0</v>
      </c>
      <c r="T28" s="14">
        <f>'18'!E30</f>
        <v>0</v>
      </c>
      <c r="U28" s="14">
        <f>'19'!E30</f>
        <v>0</v>
      </c>
      <c r="V28" s="14">
        <f>'20'!E30</f>
        <v>0</v>
      </c>
      <c r="W28" s="14">
        <f>'21'!E30</f>
        <v>0</v>
      </c>
      <c r="X28" s="14">
        <f>'22'!E30</f>
        <v>0</v>
      </c>
      <c r="Y28" s="14">
        <f>'23'!E30</f>
        <v>0</v>
      </c>
      <c r="Z28" s="14">
        <f>'24'!E30</f>
        <v>0</v>
      </c>
      <c r="AA28" s="14">
        <f>'25'!E30</f>
        <v>0</v>
      </c>
      <c r="AB28" s="15">
        <f t="shared" ref="AB28:AB36" si="9">AVERAGEIF(C28:AA28,"&gt;0")</f>
        <v>1.5</v>
      </c>
    </row>
    <row r="29" spans="1:28">
      <c r="A29" s="10" t="s">
        <v>13</v>
      </c>
      <c r="B29" s="11" t="str">
        <f>'1'!B31:C31</f>
        <v>Держит голову прямо</v>
      </c>
      <c r="C29" s="14">
        <f>'1'!E31</f>
        <v>1</v>
      </c>
      <c r="D29" s="14">
        <f>'2'!E31</f>
        <v>0</v>
      </c>
      <c r="E29" s="14">
        <f>'3'!E31</f>
        <v>0</v>
      </c>
      <c r="F29" s="14">
        <f>'4'!E31</f>
        <v>0</v>
      </c>
      <c r="G29" s="14">
        <f>'5'!E31</f>
        <v>0</v>
      </c>
      <c r="H29" s="14">
        <f>'6'!E31</f>
        <v>0</v>
      </c>
      <c r="I29" s="14">
        <f>'7'!E31</f>
        <v>0</v>
      </c>
      <c r="J29" s="14">
        <f>'8'!E31</f>
        <v>0</v>
      </c>
      <c r="K29" s="14">
        <f>'9'!E31</f>
        <v>0</v>
      </c>
      <c r="L29" s="14">
        <f>'10'!E31</f>
        <v>0</v>
      </c>
      <c r="M29" s="14">
        <f>'11'!E31</f>
        <v>0</v>
      </c>
      <c r="N29" s="14">
        <f>'12'!E31</f>
        <v>0</v>
      </c>
      <c r="O29" s="14">
        <f>'13'!E31</f>
        <v>0</v>
      </c>
      <c r="P29" s="14">
        <f>'14'!E31</f>
        <v>3</v>
      </c>
      <c r="Q29" s="14">
        <f>'15'!E31</f>
        <v>0</v>
      </c>
      <c r="R29" s="14">
        <f>'16'!E31</f>
        <v>0</v>
      </c>
      <c r="S29" s="14">
        <f>'17'!E31</f>
        <v>0</v>
      </c>
      <c r="T29" s="14">
        <f>'18'!E31</f>
        <v>0</v>
      </c>
      <c r="U29" s="14">
        <f>'19'!E31</f>
        <v>0</v>
      </c>
      <c r="V29" s="14">
        <f>'20'!E31</f>
        <v>0</v>
      </c>
      <c r="W29" s="14">
        <f>'21'!E31</f>
        <v>0</v>
      </c>
      <c r="X29" s="14">
        <f>'22'!E31</f>
        <v>0</v>
      </c>
      <c r="Y29" s="14">
        <f>'23'!E31</f>
        <v>0</v>
      </c>
      <c r="Z29" s="14">
        <f>'24'!E31</f>
        <v>0</v>
      </c>
      <c r="AA29" s="14">
        <f>'25'!E31</f>
        <v>0</v>
      </c>
      <c r="AB29" s="15">
        <f t="shared" si="9"/>
        <v>2</v>
      </c>
    </row>
    <row r="30" spans="1:28" ht="20.399999999999999">
      <c r="A30" s="10" t="s">
        <v>14</v>
      </c>
      <c r="B30" s="11" t="str">
        <f>'1'!B32:C32</f>
        <v>Переворачивается с бока на бок, со спины на живот и обратно</v>
      </c>
      <c r="C30" s="14">
        <f>'1'!E32</f>
        <v>1</v>
      </c>
      <c r="D30" s="14">
        <f>'2'!E32</f>
        <v>0</v>
      </c>
      <c r="E30" s="14">
        <f>'3'!E32</f>
        <v>0</v>
      </c>
      <c r="F30" s="14">
        <f>'4'!E32</f>
        <v>0</v>
      </c>
      <c r="G30" s="14">
        <f>'5'!E32</f>
        <v>0</v>
      </c>
      <c r="H30" s="14">
        <f>'6'!E32</f>
        <v>0</v>
      </c>
      <c r="I30" s="14">
        <f>'7'!E32</f>
        <v>0</v>
      </c>
      <c r="J30" s="14">
        <f>'8'!E32</f>
        <v>0</v>
      </c>
      <c r="K30" s="14">
        <f>'9'!E32</f>
        <v>0</v>
      </c>
      <c r="L30" s="14">
        <f>'10'!E32</f>
        <v>0</v>
      </c>
      <c r="M30" s="14">
        <f>'11'!E32</f>
        <v>0</v>
      </c>
      <c r="N30" s="14">
        <f>'12'!E32</f>
        <v>0</v>
      </c>
      <c r="O30" s="14">
        <f>'13'!E32</f>
        <v>0</v>
      </c>
      <c r="P30" s="14">
        <f>'14'!E32</f>
        <v>3</v>
      </c>
      <c r="Q30" s="14">
        <f>'15'!E32</f>
        <v>0</v>
      </c>
      <c r="R30" s="14">
        <f>'16'!E32</f>
        <v>0</v>
      </c>
      <c r="S30" s="14">
        <f>'17'!E32</f>
        <v>0</v>
      </c>
      <c r="T30" s="14">
        <f>'18'!E32</f>
        <v>0</v>
      </c>
      <c r="U30" s="14">
        <f>'19'!E32</f>
        <v>0</v>
      </c>
      <c r="V30" s="14">
        <f>'20'!E32</f>
        <v>0</v>
      </c>
      <c r="W30" s="14">
        <f>'21'!E32</f>
        <v>0</v>
      </c>
      <c r="X30" s="14">
        <f>'22'!E32</f>
        <v>0</v>
      </c>
      <c r="Y30" s="14">
        <f>'23'!E32</f>
        <v>0</v>
      </c>
      <c r="Z30" s="14">
        <f>'24'!E32</f>
        <v>0</v>
      </c>
      <c r="AA30" s="14">
        <f>'25'!E32</f>
        <v>0</v>
      </c>
      <c r="AB30" s="15">
        <f t="shared" si="9"/>
        <v>2</v>
      </c>
    </row>
    <row r="31" spans="1:28">
      <c r="A31" s="10" t="s">
        <v>15</v>
      </c>
      <c r="B31" s="11" t="str">
        <f>'1'!B33:C33</f>
        <v>Сидит без поддержки</v>
      </c>
      <c r="C31" s="14">
        <f>'1'!E33</f>
        <v>1</v>
      </c>
      <c r="D31" s="14">
        <f>'2'!E33</f>
        <v>0</v>
      </c>
      <c r="E31" s="14">
        <f>'3'!E33</f>
        <v>0</v>
      </c>
      <c r="F31" s="14">
        <f>'4'!E33</f>
        <v>0</v>
      </c>
      <c r="G31" s="14">
        <f>'5'!E33</f>
        <v>0</v>
      </c>
      <c r="H31" s="14">
        <f>'6'!E33</f>
        <v>0</v>
      </c>
      <c r="I31" s="14">
        <f>'7'!E33</f>
        <v>0</v>
      </c>
      <c r="J31" s="14">
        <f>'8'!E33</f>
        <v>0</v>
      </c>
      <c r="K31" s="14">
        <f>'9'!E33</f>
        <v>0</v>
      </c>
      <c r="L31" s="14">
        <f>'10'!E33</f>
        <v>0</v>
      </c>
      <c r="M31" s="14">
        <f>'11'!E33</f>
        <v>0</v>
      </c>
      <c r="N31" s="14">
        <f>'12'!E33</f>
        <v>0</v>
      </c>
      <c r="O31" s="14">
        <f>'13'!E33</f>
        <v>0</v>
      </c>
      <c r="P31" s="14">
        <f>'14'!E33</f>
        <v>3</v>
      </c>
      <c r="Q31" s="14">
        <f>'15'!E33</f>
        <v>0</v>
      </c>
      <c r="R31" s="14">
        <f>'16'!E33</f>
        <v>0</v>
      </c>
      <c r="S31" s="14">
        <f>'17'!E33</f>
        <v>0</v>
      </c>
      <c r="T31" s="14">
        <f>'18'!E33</f>
        <v>0</v>
      </c>
      <c r="U31" s="14">
        <f>'19'!E33</f>
        <v>0</v>
      </c>
      <c r="V31" s="14">
        <f>'20'!E33</f>
        <v>0</v>
      </c>
      <c r="W31" s="14">
        <f>'21'!E33</f>
        <v>0</v>
      </c>
      <c r="X31" s="14">
        <f>'22'!E33</f>
        <v>0</v>
      </c>
      <c r="Y31" s="14">
        <f>'23'!E33</f>
        <v>0</v>
      </c>
      <c r="Z31" s="14">
        <f>'24'!E33</f>
        <v>0</v>
      </c>
      <c r="AA31" s="14">
        <f>'25'!E33</f>
        <v>0</v>
      </c>
      <c r="AB31" s="15">
        <f t="shared" si="9"/>
        <v>2</v>
      </c>
    </row>
    <row r="32" spans="1:28">
      <c r="A32" s="10" t="s">
        <v>19</v>
      </c>
      <c r="B32" s="11" t="str">
        <f>'1'!B34:C34</f>
        <v>Ползает в разных направлениях</v>
      </c>
      <c r="C32" s="14">
        <f>'1'!E34</f>
        <v>1</v>
      </c>
      <c r="D32" s="14">
        <f>'2'!E34</f>
        <v>0</v>
      </c>
      <c r="E32" s="14">
        <f>'3'!E34</f>
        <v>0</v>
      </c>
      <c r="F32" s="14">
        <f>'4'!E34</f>
        <v>0</v>
      </c>
      <c r="G32" s="14">
        <f>'5'!E34</f>
        <v>0</v>
      </c>
      <c r="H32" s="14">
        <f>'6'!E34</f>
        <v>0</v>
      </c>
      <c r="I32" s="14">
        <f>'7'!E34</f>
        <v>0</v>
      </c>
      <c r="J32" s="14">
        <f>'8'!E34</f>
        <v>0</v>
      </c>
      <c r="K32" s="14">
        <f>'9'!E34</f>
        <v>0</v>
      </c>
      <c r="L32" s="14">
        <f>'10'!E34</f>
        <v>0</v>
      </c>
      <c r="M32" s="14">
        <f>'11'!E34</f>
        <v>0</v>
      </c>
      <c r="N32" s="14">
        <f>'12'!E34</f>
        <v>0</v>
      </c>
      <c r="O32" s="14">
        <f>'13'!E34</f>
        <v>0</v>
      </c>
      <c r="P32" s="14">
        <f>'14'!E34</f>
        <v>3</v>
      </c>
      <c r="Q32" s="14">
        <f>'15'!E34</f>
        <v>0</v>
      </c>
      <c r="R32" s="14">
        <f>'16'!E34</f>
        <v>0</v>
      </c>
      <c r="S32" s="14">
        <f>'17'!E34</f>
        <v>0</v>
      </c>
      <c r="T32" s="14">
        <f>'18'!E34</f>
        <v>0</v>
      </c>
      <c r="U32" s="14">
        <f>'19'!E34</f>
        <v>0</v>
      </c>
      <c r="V32" s="14">
        <f>'20'!E34</f>
        <v>0</v>
      </c>
      <c r="W32" s="14">
        <f>'21'!E34</f>
        <v>0</v>
      </c>
      <c r="X32" s="14">
        <f>'22'!E34</f>
        <v>0</v>
      </c>
      <c r="Y32" s="14">
        <f>'23'!E34</f>
        <v>0</v>
      </c>
      <c r="Z32" s="14">
        <f>'24'!E34</f>
        <v>0</v>
      </c>
      <c r="AA32" s="14">
        <f>'25'!E34</f>
        <v>0</v>
      </c>
      <c r="AB32" s="15">
        <f t="shared" si="9"/>
        <v>2</v>
      </c>
    </row>
    <row r="33" spans="1:28">
      <c r="A33" s="10" t="s">
        <v>20</v>
      </c>
      <c r="B33" s="11" t="str">
        <f>'1'!B35:C35</f>
        <v>Поднимается на ноги, держась за опору</v>
      </c>
      <c r="C33" s="14">
        <f>'1'!E35</f>
        <v>1</v>
      </c>
      <c r="D33" s="14">
        <f>'2'!E35</f>
        <v>0</v>
      </c>
      <c r="E33" s="14">
        <f>'3'!E35</f>
        <v>0</v>
      </c>
      <c r="F33" s="14">
        <f>'4'!E35</f>
        <v>0</v>
      </c>
      <c r="G33" s="14">
        <f>'5'!E35</f>
        <v>0</v>
      </c>
      <c r="H33" s="14">
        <f>'6'!E35</f>
        <v>0</v>
      </c>
      <c r="I33" s="14">
        <f>'7'!E35</f>
        <v>0</v>
      </c>
      <c r="J33" s="14">
        <f>'8'!E35</f>
        <v>0</v>
      </c>
      <c r="K33" s="14">
        <f>'9'!E35</f>
        <v>0</v>
      </c>
      <c r="L33" s="14">
        <f>'10'!E35</f>
        <v>0</v>
      </c>
      <c r="M33" s="14">
        <f>'11'!E35</f>
        <v>0</v>
      </c>
      <c r="N33" s="14">
        <f>'12'!E35</f>
        <v>0</v>
      </c>
      <c r="O33" s="14">
        <f>'13'!E35</f>
        <v>0</v>
      </c>
      <c r="P33" s="14">
        <f>'14'!E35</f>
        <v>3</v>
      </c>
      <c r="Q33" s="14">
        <f>'15'!E35</f>
        <v>0</v>
      </c>
      <c r="R33" s="14">
        <f>'16'!E35</f>
        <v>0</v>
      </c>
      <c r="S33" s="14">
        <f>'17'!E35</f>
        <v>0</v>
      </c>
      <c r="T33" s="14">
        <f>'18'!E35</f>
        <v>0</v>
      </c>
      <c r="U33" s="14">
        <f>'19'!E35</f>
        <v>0</v>
      </c>
      <c r="V33" s="14">
        <f>'20'!E35</f>
        <v>0</v>
      </c>
      <c r="W33" s="14">
        <f>'21'!E35</f>
        <v>0</v>
      </c>
      <c r="X33" s="14">
        <f>'22'!E35</f>
        <v>0</v>
      </c>
      <c r="Y33" s="14">
        <f>'23'!E35</f>
        <v>0</v>
      </c>
      <c r="Z33" s="14">
        <f>'24'!E35</f>
        <v>0</v>
      </c>
      <c r="AA33" s="14">
        <f>'25'!E35</f>
        <v>0</v>
      </c>
      <c r="AB33" s="15">
        <f t="shared" si="9"/>
        <v>2</v>
      </c>
    </row>
    <row r="34" spans="1:28" ht="20.399999999999999">
      <c r="A34" s="10" t="s">
        <v>22</v>
      </c>
      <c r="B34" s="11" t="str">
        <f>'1'!B36:C36</f>
        <v>Стоит свободно с поддержкой и без поддержки</v>
      </c>
      <c r="C34" s="14">
        <f>'1'!E36</f>
        <v>1</v>
      </c>
      <c r="D34" s="14">
        <f>'2'!E36</f>
        <v>0</v>
      </c>
      <c r="E34" s="14">
        <f>'3'!E36</f>
        <v>0</v>
      </c>
      <c r="F34" s="14">
        <f>'4'!E36</f>
        <v>0</v>
      </c>
      <c r="G34" s="14">
        <f>'5'!E36</f>
        <v>0</v>
      </c>
      <c r="H34" s="14">
        <f>'6'!E36</f>
        <v>0</v>
      </c>
      <c r="I34" s="14">
        <f>'7'!E36</f>
        <v>0</v>
      </c>
      <c r="J34" s="14">
        <f>'8'!E36</f>
        <v>0</v>
      </c>
      <c r="K34" s="14">
        <f>'9'!E36</f>
        <v>0</v>
      </c>
      <c r="L34" s="14">
        <f>'10'!E36</f>
        <v>0</v>
      </c>
      <c r="M34" s="14">
        <f>'11'!E36</f>
        <v>0</v>
      </c>
      <c r="N34" s="14">
        <f>'12'!E36</f>
        <v>0</v>
      </c>
      <c r="O34" s="14">
        <f>'13'!E36</f>
        <v>0</v>
      </c>
      <c r="P34" s="14">
        <f>'14'!E36</f>
        <v>3</v>
      </c>
      <c r="Q34" s="14">
        <f>'15'!E36</f>
        <v>0</v>
      </c>
      <c r="R34" s="14">
        <f>'16'!E36</f>
        <v>0</v>
      </c>
      <c r="S34" s="14">
        <f>'17'!E36</f>
        <v>0</v>
      </c>
      <c r="T34" s="14">
        <f>'18'!E36</f>
        <v>0</v>
      </c>
      <c r="U34" s="14">
        <f>'19'!E36</f>
        <v>0</v>
      </c>
      <c r="V34" s="14">
        <f>'20'!E36</f>
        <v>0</v>
      </c>
      <c r="W34" s="14">
        <f>'21'!E36</f>
        <v>0</v>
      </c>
      <c r="X34" s="14">
        <f>'22'!E36</f>
        <v>0</v>
      </c>
      <c r="Y34" s="14">
        <f>'23'!E36</f>
        <v>0</v>
      </c>
      <c r="Z34" s="14">
        <f>'24'!E36</f>
        <v>0</v>
      </c>
      <c r="AA34" s="14">
        <f>'25'!E36</f>
        <v>0</v>
      </c>
      <c r="AB34" s="15">
        <f t="shared" si="9"/>
        <v>2</v>
      </c>
    </row>
    <row r="35" spans="1:28" ht="20.399999999999999">
      <c r="A35" s="10" t="s">
        <v>23</v>
      </c>
      <c r="B35" s="11" t="str">
        <f>'1'!B37:C37</f>
        <v>Ходит с помощью взрослых или самостоятельно</v>
      </c>
      <c r="C35" s="14">
        <f>'1'!E37</f>
        <v>1</v>
      </c>
      <c r="D35" s="14">
        <f>'2'!E37</f>
        <v>0</v>
      </c>
      <c r="E35" s="14">
        <f>'3'!E37</f>
        <v>0</v>
      </c>
      <c r="F35" s="14">
        <f>'4'!E37</f>
        <v>0</v>
      </c>
      <c r="G35" s="14">
        <f>'5'!E37</f>
        <v>0</v>
      </c>
      <c r="H35" s="14">
        <f>'6'!E37</f>
        <v>0</v>
      </c>
      <c r="I35" s="14">
        <f>'7'!E37</f>
        <v>0</v>
      </c>
      <c r="J35" s="14">
        <f>'8'!E37</f>
        <v>0</v>
      </c>
      <c r="K35" s="14">
        <f>'9'!E37</f>
        <v>0</v>
      </c>
      <c r="L35" s="14">
        <f>'10'!E37</f>
        <v>0</v>
      </c>
      <c r="M35" s="14">
        <f>'11'!E37</f>
        <v>0</v>
      </c>
      <c r="N35" s="14">
        <f>'12'!E37</f>
        <v>0</v>
      </c>
      <c r="O35" s="14">
        <f>'13'!E37</f>
        <v>0</v>
      </c>
      <c r="P35" s="14">
        <f>'14'!E37</f>
        <v>3</v>
      </c>
      <c r="Q35" s="14">
        <f>'15'!E37</f>
        <v>0</v>
      </c>
      <c r="R35" s="14">
        <f>'16'!E37</f>
        <v>0</v>
      </c>
      <c r="S35" s="14">
        <f>'17'!E37</f>
        <v>0</v>
      </c>
      <c r="T35" s="14">
        <f>'18'!E37</f>
        <v>0</v>
      </c>
      <c r="U35" s="14">
        <f>'19'!E37</f>
        <v>0</v>
      </c>
      <c r="V35" s="14">
        <f>'20'!E37</f>
        <v>0</v>
      </c>
      <c r="W35" s="14">
        <f>'21'!E37</f>
        <v>0</v>
      </c>
      <c r="X35" s="14">
        <f>'22'!E37</f>
        <v>0</v>
      </c>
      <c r="Y35" s="14">
        <f>'23'!E37</f>
        <v>0</v>
      </c>
      <c r="Z35" s="14">
        <f>'24'!E37</f>
        <v>0</v>
      </c>
      <c r="AA35" s="14">
        <f>'25'!E37</f>
        <v>0</v>
      </c>
      <c r="AB35" s="15">
        <f t="shared" si="9"/>
        <v>2</v>
      </c>
    </row>
    <row r="36" spans="1:28">
      <c r="A36" s="10" t="s">
        <v>24</v>
      </c>
      <c r="B36" s="11" t="str">
        <f>'1'!B38:C38</f>
        <v>Преодолевает ступеньку</v>
      </c>
      <c r="C36" s="14">
        <f>'1'!E38</f>
        <v>1</v>
      </c>
      <c r="D36" s="14">
        <f>'2'!E38</f>
        <v>0</v>
      </c>
      <c r="E36" s="14">
        <f>'3'!E38</f>
        <v>0</v>
      </c>
      <c r="F36" s="14">
        <f>'4'!E38</f>
        <v>0</v>
      </c>
      <c r="G36" s="14">
        <f>'5'!E38</f>
        <v>0</v>
      </c>
      <c r="H36" s="14">
        <f>'6'!E38</f>
        <v>0</v>
      </c>
      <c r="I36" s="14">
        <f>'7'!E38</f>
        <v>0</v>
      </c>
      <c r="J36" s="14">
        <f>'8'!E38</f>
        <v>0</v>
      </c>
      <c r="K36" s="14">
        <f>'9'!E38</f>
        <v>0</v>
      </c>
      <c r="L36" s="14">
        <f>'10'!E38</f>
        <v>0</v>
      </c>
      <c r="M36" s="14">
        <f>'11'!E38</f>
        <v>0</v>
      </c>
      <c r="N36" s="14">
        <f>'12'!E38</f>
        <v>0</v>
      </c>
      <c r="O36" s="14">
        <f>'13'!E38</f>
        <v>0</v>
      </c>
      <c r="P36" s="14">
        <f>'14'!E38</f>
        <v>3</v>
      </c>
      <c r="Q36" s="14">
        <f>'15'!E38</f>
        <v>0</v>
      </c>
      <c r="R36" s="14">
        <f>'16'!E38</f>
        <v>0</v>
      </c>
      <c r="S36" s="14">
        <f>'17'!E38</f>
        <v>0</v>
      </c>
      <c r="T36" s="14">
        <f>'18'!E38</f>
        <v>0</v>
      </c>
      <c r="U36" s="14">
        <f>'19'!E38</f>
        <v>0</v>
      </c>
      <c r="V36" s="14">
        <f>'20'!E38</f>
        <v>0</v>
      </c>
      <c r="W36" s="14">
        <f>'21'!E38</f>
        <v>0</v>
      </c>
      <c r="X36" s="14">
        <f>'22'!E38</f>
        <v>0</v>
      </c>
      <c r="Y36" s="14">
        <f>'23'!E38</f>
        <v>0</v>
      </c>
      <c r="Z36" s="14">
        <f>'24'!E38</f>
        <v>0</v>
      </c>
      <c r="AA36" s="14">
        <f>'25'!E38</f>
        <v>0</v>
      </c>
      <c r="AB36" s="15">
        <f t="shared" si="9"/>
        <v>2</v>
      </c>
    </row>
    <row r="37" spans="1:28" ht="13.95" customHeight="1">
      <c r="A37" s="38" t="s">
        <v>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13.95" customHeight="1">
      <c r="A38" s="37" t="s">
        <v>3</v>
      </c>
      <c r="B38" s="37"/>
      <c r="C38" s="13">
        <f>AVERAGE(C39:C42)</f>
        <v>2</v>
      </c>
      <c r="D38" s="13">
        <f t="shared" ref="D38:AA38" si="10">AVERAGE(D39:D42)</f>
        <v>0</v>
      </c>
      <c r="E38" s="13">
        <f t="shared" si="10"/>
        <v>0</v>
      </c>
      <c r="F38" s="13">
        <f t="shared" si="10"/>
        <v>0</v>
      </c>
      <c r="G38" s="13">
        <f t="shared" si="10"/>
        <v>0</v>
      </c>
      <c r="H38" s="13">
        <f t="shared" si="10"/>
        <v>0</v>
      </c>
      <c r="I38" s="13">
        <f t="shared" si="10"/>
        <v>0</v>
      </c>
      <c r="J38" s="13">
        <f t="shared" si="10"/>
        <v>0</v>
      </c>
      <c r="K38" s="13">
        <f t="shared" si="10"/>
        <v>0</v>
      </c>
      <c r="L38" s="13">
        <f t="shared" si="10"/>
        <v>0</v>
      </c>
      <c r="M38" s="13">
        <f t="shared" si="10"/>
        <v>0</v>
      </c>
      <c r="N38" s="13">
        <f t="shared" si="10"/>
        <v>0</v>
      </c>
      <c r="O38" s="13">
        <f t="shared" si="10"/>
        <v>0</v>
      </c>
      <c r="P38" s="13">
        <f t="shared" si="10"/>
        <v>2</v>
      </c>
      <c r="Q38" s="13">
        <f t="shared" si="10"/>
        <v>0</v>
      </c>
      <c r="R38" s="13">
        <f t="shared" si="10"/>
        <v>0</v>
      </c>
      <c r="S38" s="13">
        <f t="shared" si="10"/>
        <v>0</v>
      </c>
      <c r="T38" s="13">
        <f t="shared" si="10"/>
        <v>0</v>
      </c>
      <c r="U38" s="13">
        <f t="shared" si="10"/>
        <v>0</v>
      </c>
      <c r="V38" s="13">
        <f t="shared" si="10"/>
        <v>0</v>
      </c>
      <c r="W38" s="13">
        <f t="shared" si="10"/>
        <v>0</v>
      </c>
      <c r="X38" s="13">
        <f t="shared" si="10"/>
        <v>0</v>
      </c>
      <c r="Y38" s="13">
        <f t="shared" si="10"/>
        <v>0</v>
      </c>
      <c r="Z38" s="13">
        <f t="shared" si="10"/>
        <v>0</v>
      </c>
      <c r="AA38" s="13">
        <f t="shared" si="10"/>
        <v>0</v>
      </c>
      <c r="AB38" s="13">
        <f>AVERAGEIF(C39:AA42,"&gt;0")</f>
        <v>2</v>
      </c>
    </row>
    <row r="39" spans="1:28">
      <c r="A39" s="10" t="s">
        <v>16</v>
      </c>
      <c r="B39" s="11" t="str">
        <f>'1'!B41:C41</f>
        <v>Хватает и рассматривает погремушку</v>
      </c>
      <c r="C39" s="14">
        <f>'1'!E41</f>
        <v>2</v>
      </c>
      <c r="D39" s="14">
        <f>'2'!E41</f>
        <v>0</v>
      </c>
      <c r="E39" s="14">
        <f>'3'!E41</f>
        <v>0</v>
      </c>
      <c r="F39" s="14">
        <f>'4'!E41</f>
        <v>0</v>
      </c>
      <c r="G39" s="14">
        <f>'5'!E41</f>
        <v>0</v>
      </c>
      <c r="H39" s="14">
        <f>'6'!E41</f>
        <v>0</v>
      </c>
      <c r="I39" s="14">
        <f>'7'!E41</f>
        <v>0</v>
      </c>
      <c r="J39" s="14">
        <f>'8'!E41</f>
        <v>0</v>
      </c>
      <c r="K39" s="14">
        <f>'9'!E41</f>
        <v>0</v>
      </c>
      <c r="L39" s="14">
        <f>'10'!E41</f>
        <v>0</v>
      </c>
      <c r="M39" s="14">
        <f>'11'!E41</f>
        <v>0</v>
      </c>
      <c r="N39" s="14">
        <f>'12'!E41</f>
        <v>0</v>
      </c>
      <c r="O39" s="14">
        <f>'13'!E41</f>
        <v>0</v>
      </c>
      <c r="P39" s="14">
        <f>'14'!E41</f>
        <v>2</v>
      </c>
      <c r="Q39" s="14">
        <f>'15'!E41</f>
        <v>0</v>
      </c>
      <c r="R39" s="14">
        <f>'16'!E41</f>
        <v>0</v>
      </c>
      <c r="S39" s="14">
        <f>'17'!E41</f>
        <v>0</v>
      </c>
      <c r="T39" s="14">
        <f>'18'!E41</f>
        <v>0</v>
      </c>
      <c r="U39" s="14">
        <f>'19'!E41</f>
        <v>0</v>
      </c>
      <c r="V39" s="14">
        <f>'20'!E41</f>
        <v>0</v>
      </c>
      <c r="W39" s="14">
        <f>'21'!E41</f>
        <v>0</v>
      </c>
      <c r="X39" s="14">
        <f>'22'!E41</f>
        <v>0</v>
      </c>
      <c r="Y39" s="14">
        <f>'23'!E41</f>
        <v>0</v>
      </c>
      <c r="Z39" s="14">
        <f>'24'!E41</f>
        <v>0</v>
      </c>
      <c r="AA39" s="14">
        <f>'25'!E41</f>
        <v>0</v>
      </c>
      <c r="AB39" s="15">
        <f t="shared" ref="AB39:AB42" si="11">AVERAGEIF(C39:AA39,"&gt;0")</f>
        <v>2</v>
      </c>
    </row>
    <row r="40" spans="1:28" ht="20.399999999999999">
      <c r="A40" s="10" t="s">
        <v>17</v>
      </c>
      <c r="B40" s="11" t="str">
        <f>'1'!B42:C42</f>
        <v>Держит в руке и рассматривает несколько предметов одновременно</v>
      </c>
      <c r="C40" s="14">
        <f>'1'!E42</f>
        <v>2</v>
      </c>
      <c r="D40" s="14">
        <f>'2'!E42</f>
        <v>0</v>
      </c>
      <c r="E40" s="14">
        <f>'3'!E42</f>
        <v>0</v>
      </c>
      <c r="F40" s="14">
        <f>'4'!E42</f>
        <v>0</v>
      </c>
      <c r="G40" s="14">
        <f>'5'!E42</f>
        <v>0</v>
      </c>
      <c r="H40" s="14">
        <f>'6'!E42</f>
        <v>0</v>
      </c>
      <c r="I40" s="14">
        <f>'7'!E42</f>
        <v>0</v>
      </c>
      <c r="J40" s="14">
        <f>'8'!E42</f>
        <v>0</v>
      </c>
      <c r="K40" s="14">
        <f>'9'!E42</f>
        <v>0</v>
      </c>
      <c r="L40" s="14">
        <f>'10'!E42</f>
        <v>0</v>
      </c>
      <c r="M40" s="14">
        <f>'11'!E42</f>
        <v>0</v>
      </c>
      <c r="N40" s="14">
        <f>'12'!E42</f>
        <v>0</v>
      </c>
      <c r="O40" s="14">
        <f>'13'!E42</f>
        <v>0</v>
      </c>
      <c r="P40" s="14">
        <f>'14'!E42</f>
        <v>2</v>
      </c>
      <c r="Q40" s="14">
        <f>'15'!E42</f>
        <v>0</v>
      </c>
      <c r="R40" s="14">
        <f>'16'!E42</f>
        <v>0</v>
      </c>
      <c r="S40" s="14">
        <f>'17'!E42</f>
        <v>0</v>
      </c>
      <c r="T40" s="14">
        <f>'18'!E42</f>
        <v>0</v>
      </c>
      <c r="U40" s="14">
        <f>'19'!E42</f>
        <v>0</v>
      </c>
      <c r="V40" s="14">
        <f>'20'!E42</f>
        <v>0</v>
      </c>
      <c r="W40" s="14">
        <f>'21'!E42</f>
        <v>0</v>
      </c>
      <c r="X40" s="14">
        <f>'22'!E42</f>
        <v>0</v>
      </c>
      <c r="Y40" s="14">
        <f>'23'!E42</f>
        <v>0</v>
      </c>
      <c r="Z40" s="14">
        <f>'24'!E42</f>
        <v>0</v>
      </c>
      <c r="AA40" s="14">
        <f>'25'!E42</f>
        <v>0</v>
      </c>
      <c r="AB40" s="15">
        <f t="shared" si="11"/>
        <v>2</v>
      </c>
    </row>
    <row r="41" spans="1:28">
      <c r="A41" s="10" t="s">
        <v>18</v>
      </c>
      <c r="B41" s="11" t="str">
        <f>'1'!B43:C43</f>
        <v>Вставляет один предмет в другой</v>
      </c>
      <c r="C41" s="14">
        <f>'1'!E43</f>
        <v>2</v>
      </c>
      <c r="D41" s="14">
        <f>'2'!E43</f>
        <v>0</v>
      </c>
      <c r="E41" s="14">
        <f>'3'!E43</f>
        <v>0</v>
      </c>
      <c r="F41" s="14">
        <f>'4'!E43</f>
        <v>0</v>
      </c>
      <c r="G41" s="14">
        <f>'5'!E43</f>
        <v>0</v>
      </c>
      <c r="H41" s="14">
        <f>'6'!E43</f>
        <v>0</v>
      </c>
      <c r="I41" s="14">
        <f>'7'!E43</f>
        <v>0</v>
      </c>
      <c r="J41" s="14">
        <f>'8'!E43</f>
        <v>0</v>
      </c>
      <c r="K41" s="14">
        <f>'9'!E43</f>
        <v>0</v>
      </c>
      <c r="L41" s="14">
        <f>'10'!E43</f>
        <v>0</v>
      </c>
      <c r="M41" s="14">
        <f>'11'!E43</f>
        <v>0</v>
      </c>
      <c r="N41" s="14">
        <f>'12'!E43</f>
        <v>0</v>
      </c>
      <c r="O41" s="14">
        <f>'13'!E43</f>
        <v>0</v>
      </c>
      <c r="P41" s="14">
        <f>'14'!E43</f>
        <v>2</v>
      </c>
      <c r="Q41" s="14">
        <f>'15'!E43</f>
        <v>0</v>
      </c>
      <c r="R41" s="14">
        <f>'16'!E43</f>
        <v>0</v>
      </c>
      <c r="S41" s="14">
        <f>'17'!E43</f>
        <v>0</v>
      </c>
      <c r="T41" s="14">
        <f>'18'!E43</f>
        <v>0</v>
      </c>
      <c r="U41" s="14">
        <f>'19'!E43</f>
        <v>0</v>
      </c>
      <c r="V41" s="14">
        <f>'20'!E43</f>
        <v>0</v>
      </c>
      <c r="W41" s="14">
        <f>'21'!E43</f>
        <v>0</v>
      </c>
      <c r="X41" s="14">
        <f>'22'!E43</f>
        <v>0</v>
      </c>
      <c r="Y41" s="14">
        <f>'23'!E43</f>
        <v>0</v>
      </c>
      <c r="Z41" s="14">
        <f>'24'!E43</f>
        <v>0</v>
      </c>
      <c r="AA41" s="14">
        <f>'25'!E43</f>
        <v>0</v>
      </c>
      <c r="AB41" s="15">
        <f t="shared" si="11"/>
        <v>2</v>
      </c>
    </row>
    <row r="42" spans="1:28">
      <c r="A42" s="10" t="s">
        <v>21</v>
      </c>
      <c r="B42" s="11" t="str">
        <f>'1'!B44:C44</f>
        <v>Ставит несколько кубиков друг на друга</v>
      </c>
      <c r="C42" s="14">
        <f>'1'!E44</f>
        <v>2</v>
      </c>
      <c r="D42" s="14">
        <f>'2'!E44</f>
        <v>0</v>
      </c>
      <c r="E42" s="14">
        <f>'3'!E44</f>
        <v>0</v>
      </c>
      <c r="F42" s="14">
        <f>'4'!E44</f>
        <v>0</v>
      </c>
      <c r="G42" s="14">
        <f>'5'!E44</f>
        <v>0</v>
      </c>
      <c r="H42" s="14">
        <f>'6'!E44</f>
        <v>0</v>
      </c>
      <c r="I42" s="14">
        <f>'7'!E44</f>
        <v>0</v>
      </c>
      <c r="J42" s="14">
        <f>'8'!E44</f>
        <v>0</v>
      </c>
      <c r="K42" s="14">
        <f>'9'!E44</f>
        <v>0</v>
      </c>
      <c r="L42" s="14">
        <f>'10'!E44</f>
        <v>0</v>
      </c>
      <c r="M42" s="14">
        <f>'11'!E44</f>
        <v>0</v>
      </c>
      <c r="N42" s="14">
        <f>'12'!E44</f>
        <v>0</v>
      </c>
      <c r="O42" s="14">
        <f>'13'!E44</f>
        <v>0</v>
      </c>
      <c r="P42" s="14">
        <f>'14'!E44</f>
        <v>2</v>
      </c>
      <c r="Q42" s="14">
        <f>'15'!E44</f>
        <v>0</v>
      </c>
      <c r="R42" s="14">
        <f>'16'!E44</f>
        <v>0</v>
      </c>
      <c r="S42" s="14">
        <f>'17'!E44</f>
        <v>0</v>
      </c>
      <c r="T42" s="14">
        <f>'18'!E44</f>
        <v>0</v>
      </c>
      <c r="U42" s="14">
        <f>'19'!E44</f>
        <v>0</v>
      </c>
      <c r="V42" s="14">
        <f>'20'!E44</f>
        <v>0</v>
      </c>
      <c r="W42" s="14">
        <f>'21'!E44</f>
        <v>0</v>
      </c>
      <c r="X42" s="14">
        <f>'22'!E44</f>
        <v>0</v>
      </c>
      <c r="Y42" s="14">
        <f>'23'!E44</f>
        <v>0</v>
      </c>
      <c r="Z42" s="14">
        <f>'24'!E44</f>
        <v>0</v>
      </c>
      <c r="AA42" s="14">
        <f>'25'!E44</f>
        <v>0</v>
      </c>
      <c r="AB42" s="15">
        <f t="shared" si="11"/>
        <v>2</v>
      </c>
    </row>
    <row r="43" spans="1:28" s="18" customFormat="1" ht="13.95" customHeight="1">
      <c r="A43" s="57" t="s">
        <v>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s="18" customFormat="1" ht="13.95" customHeight="1">
      <c r="A44" s="56" t="s">
        <v>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spans="1:28" s="18" customFormat="1" ht="13.95" customHeight="1">
      <c r="A45" s="37" t="s">
        <v>3</v>
      </c>
      <c r="B45" s="37"/>
      <c r="C45" s="13">
        <f>AVERAGE(C46:C46)</f>
        <v>2</v>
      </c>
      <c r="D45" s="13">
        <f t="shared" ref="D45:AA45" si="12">AVERAGE(D46:D46)</f>
        <v>0</v>
      </c>
      <c r="E45" s="13">
        <f t="shared" si="12"/>
        <v>0</v>
      </c>
      <c r="F45" s="13">
        <f t="shared" si="12"/>
        <v>0</v>
      </c>
      <c r="G45" s="13">
        <f t="shared" si="12"/>
        <v>0</v>
      </c>
      <c r="H45" s="13">
        <f t="shared" si="12"/>
        <v>0</v>
      </c>
      <c r="I45" s="13">
        <f t="shared" si="12"/>
        <v>0</v>
      </c>
      <c r="J45" s="13">
        <f t="shared" si="12"/>
        <v>0</v>
      </c>
      <c r="K45" s="13">
        <f t="shared" si="12"/>
        <v>0</v>
      </c>
      <c r="L45" s="13">
        <f t="shared" si="12"/>
        <v>0</v>
      </c>
      <c r="M45" s="13">
        <f t="shared" si="12"/>
        <v>0</v>
      </c>
      <c r="N45" s="13">
        <f t="shared" si="12"/>
        <v>0</v>
      </c>
      <c r="O45" s="13">
        <f t="shared" si="12"/>
        <v>0</v>
      </c>
      <c r="P45" s="13">
        <f t="shared" si="12"/>
        <v>3</v>
      </c>
      <c r="Q45" s="13">
        <f t="shared" si="12"/>
        <v>0</v>
      </c>
      <c r="R45" s="13">
        <f t="shared" si="12"/>
        <v>0</v>
      </c>
      <c r="S45" s="13">
        <f t="shared" si="12"/>
        <v>0</v>
      </c>
      <c r="T45" s="13">
        <f t="shared" si="12"/>
        <v>0</v>
      </c>
      <c r="U45" s="13">
        <f t="shared" si="12"/>
        <v>0</v>
      </c>
      <c r="V45" s="13">
        <f t="shared" si="12"/>
        <v>0</v>
      </c>
      <c r="W45" s="13">
        <f t="shared" si="12"/>
        <v>0</v>
      </c>
      <c r="X45" s="13">
        <f t="shared" si="12"/>
        <v>0</v>
      </c>
      <c r="Y45" s="13">
        <f t="shared" si="12"/>
        <v>0</v>
      </c>
      <c r="Z45" s="13">
        <f t="shared" si="12"/>
        <v>0</v>
      </c>
      <c r="AA45" s="13">
        <f t="shared" si="12"/>
        <v>0</v>
      </c>
      <c r="AB45" s="13">
        <f>AVERAGEIF(C46:AA46,"&gt;0")</f>
        <v>2.5</v>
      </c>
    </row>
    <row r="46" spans="1:28" ht="20.399999999999999">
      <c r="A46" s="10" t="s">
        <v>9</v>
      </c>
      <c r="B46" s="11" t="str">
        <f>'1'!B48:C48</f>
        <v>Проявляет эмоциональную вовлеченность в предметно-манипулятивную деятельность</v>
      </c>
      <c r="C46" s="14">
        <f>'1'!E48</f>
        <v>2</v>
      </c>
      <c r="D46" s="14">
        <f>'2'!E48</f>
        <v>0</v>
      </c>
      <c r="E46" s="14">
        <f>'3'!E48</f>
        <v>0</v>
      </c>
      <c r="F46" s="14">
        <f>'4'!E48</f>
        <v>0</v>
      </c>
      <c r="G46" s="14">
        <f>'5'!E48</f>
        <v>0</v>
      </c>
      <c r="H46" s="14">
        <f>'6'!E48</f>
        <v>0</v>
      </c>
      <c r="I46" s="14">
        <f>'7'!E48</f>
        <v>0</v>
      </c>
      <c r="J46" s="14">
        <f>'8'!E48</f>
        <v>0</v>
      </c>
      <c r="K46" s="14">
        <f>'9'!E48</f>
        <v>0</v>
      </c>
      <c r="L46" s="14">
        <f>'10'!E48</f>
        <v>0</v>
      </c>
      <c r="M46" s="14">
        <f>'11'!E48</f>
        <v>0</v>
      </c>
      <c r="N46" s="14">
        <f>'12'!E48</f>
        <v>0</v>
      </c>
      <c r="O46" s="14">
        <f>'13'!E48</f>
        <v>0</v>
      </c>
      <c r="P46" s="14">
        <f>'14'!E48</f>
        <v>3</v>
      </c>
      <c r="Q46" s="14">
        <f>'15'!E48</f>
        <v>0</v>
      </c>
      <c r="R46" s="14">
        <f>'16'!E48</f>
        <v>0</v>
      </c>
      <c r="S46" s="14">
        <f>'17'!E48</f>
        <v>0</v>
      </c>
      <c r="T46" s="14">
        <f>'18'!E48</f>
        <v>0</v>
      </c>
      <c r="U46" s="14">
        <f>'19'!E48</f>
        <v>0</v>
      </c>
      <c r="V46" s="14">
        <f>'20'!E48</f>
        <v>0</v>
      </c>
      <c r="W46" s="14">
        <f>'21'!E48</f>
        <v>0</v>
      </c>
      <c r="X46" s="14">
        <f>'22'!E48</f>
        <v>0</v>
      </c>
      <c r="Y46" s="14">
        <f>'23'!E48</f>
        <v>0</v>
      </c>
      <c r="Z46" s="14">
        <f>'24'!E48</f>
        <v>0</v>
      </c>
      <c r="AA46" s="14">
        <f>'25'!E48</f>
        <v>0</v>
      </c>
      <c r="AB46" s="15">
        <f>AVERAGEIF(C46:AA46,"&gt;0")</f>
        <v>2.5</v>
      </c>
    </row>
    <row r="47" spans="1:28" s="18" customFormat="1" ht="13.95" customHeight="1">
      <c r="A47" s="38" t="s">
        <v>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s="18" customFormat="1" ht="13.95" customHeight="1">
      <c r="A48" s="37" t="s">
        <v>3</v>
      </c>
      <c r="B48" s="37"/>
      <c r="C48" s="13">
        <f>AVERAGE(C49:C50)</f>
        <v>2</v>
      </c>
      <c r="D48" s="13">
        <f t="shared" ref="D48:AA48" si="13">AVERAGE(D49:D50)</f>
        <v>0</v>
      </c>
      <c r="E48" s="13">
        <f t="shared" si="13"/>
        <v>0</v>
      </c>
      <c r="F48" s="13">
        <f t="shared" si="13"/>
        <v>0</v>
      </c>
      <c r="G48" s="13">
        <f t="shared" si="13"/>
        <v>0</v>
      </c>
      <c r="H48" s="13">
        <f t="shared" si="13"/>
        <v>0</v>
      </c>
      <c r="I48" s="13">
        <f t="shared" si="13"/>
        <v>0</v>
      </c>
      <c r="J48" s="13">
        <f t="shared" si="13"/>
        <v>0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3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0</v>
      </c>
      <c r="X48" s="13">
        <f t="shared" si="13"/>
        <v>0</v>
      </c>
      <c r="Y48" s="13">
        <f t="shared" si="13"/>
        <v>0</v>
      </c>
      <c r="Z48" s="13">
        <f t="shared" si="13"/>
        <v>0</v>
      </c>
      <c r="AA48" s="13">
        <f t="shared" si="13"/>
        <v>0</v>
      </c>
      <c r="AB48" s="13">
        <f>AVERAGEIF(C49:AA50,"&gt;0")</f>
        <v>2.5</v>
      </c>
    </row>
    <row r="49" spans="1:28" ht="30.6">
      <c r="A49" s="10" t="s">
        <v>12</v>
      </c>
      <c r="B49" s="11" t="str">
        <f>'1'!B51:C51</f>
        <v>Осуществляет ориентировочно-исследовательскую предметно-манипулятивную деятельность</v>
      </c>
      <c r="C49" s="14">
        <f>'1'!E51</f>
        <v>2</v>
      </c>
      <c r="D49" s="14">
        <f>'2'!E51</f>
        <v>0</v>
      </c>
      <c r="E49" s="14">
        <f>'3'!E51</f>
        <v>0</v>
      </c>
      <c r="F49" s="14">
        <f>'4'!E51</f>
        <v>0</v>
      </c>
      <c r="G49" s="14">
        <f>'5'!E51</f>
        <v>0</v>
      </c>
      <c r="H49" s="14">
        <f>'6'!E51</f>
        <v>0</v>
      </c>
      <c r="I49" s="14">
        <f>'7'!E51</f>
        <v>0</v>
      </c>
      <c r="J49" s="14">
        <f>'8'!E51</f>
        <v>0</v>
      </c>
      <c r="K49" s="14">
        <f>'9'!E51</f>
        <v>0</v>
      </c>
      <c r="L49" s="14">
        <f>'10'!E51</f>
        <v>0</v>
      </c>
      <c r="M49" s="14">
        <f>'11'!E51</f>
        <v>0</v>
      </c>
      <c r="N49" s="14">
        <f>'12'!E51</f>
        <v>0</v>
      </c>
      <c r="O49" s="14">
        <f>'13'!E51</f>
        <v>0</v>
      </c>
      <c r="P49" s="14">
        <f>'14'!E51</f>
        <v>3</v>
      </c>
      <c r="Q49" s="14">
        <f>'15'!E51</f>
        <v>0</v>
      </c>
      <c r="R49" s="14">
        <f>'16'!E51</f>
        <v>0</v>
      </c>
      <c r="S49" s="14">
        <f>'17'!E51</f>
        <v>0</v>
      </c>
      <c r="T49" s="14">
        <f>'18'!E51</f>
        <v>0</v>
      </c>
      <c r="U49" s="14">
        <f>'19'!E51</f>
        <v>0</v>
      </c>
      <c r="V49" s="14">
        <f>'20'!E51</f>
        <v>0</v>
      </c>
      <c r="W49" s="14">
        <f>'21'!E51</f>
        <v>0</v>
      </c>
      <c r="X49" s="14">
        <f>'22'!E51</f>
        <v>0</v>
      </c>
      <c r="Y49" s="14">
        <f>'23'!E51</f>
        <v>0</v>
      </c>
      <c r="Z49" s="14">
        <f>'24'!E51</f>
        <v>0</v>
      </c>
      <c r="AA49" s="14">
        <f>'25'!E51</f>
        <v>0</v>
      </c>
      <c r="AB49" s="15">
        <f>AVERAGEIF(C49:AA49,"&gt;0")</f>
        <v>2.5</v>
      </c>
    </row>
    <row r="50" spans="1:28" ht="20.399999999999999">
      <c r="A50" s="10" t="s">
        <v>13</v>
      </c>
      <c r="B50" s="11" t="str">
        <f>'1'!B52:C52</f>
        <v>Овладевает культурно-фиксированными действиями с предметами</v>
      </c>
      <c r="C50" s="14">
        <f>'1'!E52</f>
        <v>2</v>
      </c>
      <c r="D50" s="14">
        <f>'2'!E52</f>
        <v>0</v>
      </c>
      <c r="E50" s="14">
        <f>'3'!E52</f>
        <v>0</v>
      </c>
      <c r="F50" s="14">
        <f>'4'!E52</f>
        <v>0</v>
      </c>
      <c r="G50" s="14">
        <f>'5'!E52</f>
        <v>0</v>
      </c>
      <c r="H50" s="14">
        <f>'6'!E52</f>
        <v>0</v>
      </c>
      <c r="I50" s="14">
        <f>'7'!E52</f>
        <v>0</v>
      </c>
      <c r="J50" s="14">
        <f>'8'!E52</f>
        <v>0</v>
      </c>
      <c r="K50" s="14">
        <f>'9'!E52</f>
        <v>0</v>
      </c>
      <c r="L50" s="14">
        <f>'10'!E52</f>
        <v>0</v>
      </c>
      <c r="M50" s="14">
        <f>'11'!E52</f>
        <v>0</v>
      </c>
      <c r="N50" s="14">
        <f>'12'!E52</f>
        <v>0</v>
      </c>
      <c r="O50" s="14">
        <f>'13'!E52</f>
        <v>0</v>
      </c>
      <c r="P50" s="14">
        <f>'14'!E52</f>
        <v>3</v>
      </c>
      <c r="Q50" s="14">
        <f>'15'!E52</f>
        <v>0</v>
      </c>
      <c r="R50" s="14">
        <f>'16'!E52</f>
        <v>0</v>
      </c>
      <c r="S50" s="14">
        <f>'17'!E52</f>
        <v>0</v>
      </c>
      <c r="T50" s="14">
        <f>'18'!E52</f>
        <v>0</v>
      </c>
      <c r="U50" s="14">
        <f>'19'!E52</f>
        <v>0</v>
      </c>
      <c r="V50" s="14">
        <f>'20'!E52</f>
        <v>0</v>
      </c>
      <c r="W50" s="14">
        <f>'21'!E52</f>
        <v>0</v>
      </c>
      <c r="X50" s="14">
        <f>'22'!E52</f>
        <v>0</v>
      </c>
      <c r="Y50" s="14">
        <f>'23'!E52</f>
        <v>0</v>
      </c>
      <c r="Z50" s="14">
        <f>'24'!E52</f>
        <v>0</v>
      </c>
      <c r="AA50" s="14">
        <f>'25'!E52</f>
        <v>0</v>
      </c>
      <c r="AB50" s="15">
        <f>AVERAGEIF(C50:AA50,"&gt;0")</f>
        <v>2.5</v>
      </c>
    </row>
    <row r="51" spans="1:28" ht="13.95" customHeight="1">
      <c r="A51" s="38" t="s">
        <v>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ht="13.95" customHeight="1">
      <c r="A52" s="37" t="s">
        <v>3</v>
      </c>
      <c r="B52" s="37"/>
      <c r="C52" s="13">
        <f>AVERAGE(C53:C53)</f>
        <v>1</v>
      </c>
      <c r="D52" s="13">
        <f t="shared" ref="D52:AA52" si="14">AVERAGE(D53:D53)</f>
        <v>0</v>
      </c>
      <c r="E52" s="13">
        <f t="shared" si="14"/>
        <v>0</v>
      </c>
      <c r="F52" s="13">
        <f t="shared" si="14"/>
        <v>0</v>
      </c>
      <c r="G52" s="13">
        <f t="shared" si="14"/>
        <v>0</v>
      </c>
      <c r="H52" s="13">
        <f t="shared" si="14"/>
        <v>0</v>
      </c>
      <c r="I52" s="13">
        <f t="shared" si="14"/>
        <v>0</v>
      </c>
      <c r="J52" s="13">
        <f t="shared" si="14"/>
        <v>0</v>
      </c>
      <c r="K52" s="13">
        <f t="shared" si="14"/>
        <v>0</v>
      </c>
      <c r="L52" s="13">
        <f t="shared" si="14"/>
        <v>0</v>
      </c>
      <c r="M52" s="13">
        <f t="shared" si="14"/>
        <v>0</v>
      </c>
      <c r="N52" s="13">
        <f t="shared" si="14"/>
        <v>0</v>
      </c>
      <c r="O52" s="13">
        <f t="shared" si="14"/>
        <v>0</v>
      </c>
      <c r="P52" s="13">
        <f t="shared" si="14"/>
        <v>2</v>
      </c>
      <c r="Q52" s="13">
        <f t="shared" si="14"/>
        <v>0</v>
      </c>
      <c r="R52" s="13">
        <f t="shared" si="14"/>
        <v>0</v>
      </c>
      <c r="S52" s="13">
        <f t="shared" si="14"/>
        <v>0</v>
      </c>
      <c r="T52" s="13">
        <f t="shared" si="14"/>
        <v>0</v>
      </c>
      <c r="U52" s="13">
        <f t="shared" si="14"/>
        <v>0</v>
      </c>
      <c r="V52" s="13">
        <f t="shared" si="14"/>
        <v>0</v>
      </c>
      <c r="W52" s="13">
        <f t="shared" si="14"/>
        <v>0</v>
      </c>
      <c r="X52" s="13">
        <f t="shared" si="14"/>
        <v>0</v>
      </c>
      <c r="Y52" s="13">
        <f t="shared" si="14"/>
        <v>0</v>
      </c>
      <c r="Z52" s="13">
        <f t="shared" si="14"/>
        <v>0</v>
      </c>
      <c r="AA52" s="13">
        <f t="shared" si="14"/>
        <v>0</v>
      </c>
      <c r="AB52" s="13">
        <f>AVERAGEIF(C53:AA53,"&gt;0")</f>
        <v>1.5</v>
      </c>
    </row>
    <row r="53" spans="1:28" ht="40.799999999999997">
      <c r="A53" s="10" t="s">
        <v>16</v>
      </c>
      <c r="B53" s="11" t="str">
        <f>'1'!B55:C55</f>
        <v>Начинает осуществляться усвоение предметных действий в процессе наблюдения за действиями и реакциями взрослого</v>
      </c>
      <c r="C53" s="14">
        <f>'1'!E55</f>
        <v>1</v>
      </c>
      <c r="D53" s="14">
        <f>'2'!E55</f>
        <v>0</v>
      </c>
      <c r="E53" s="14">
        <f>'3'!E55</f>
        <v>0</v>
      </c>
      <c r="F53" s="14">
        <f>'4'!E55</f>
        <v>0</v>
      </c>
      <c r="G53" s="14">
        <f>'5'!E55</f>
        <v>0</v>
      </c>
      <c r="H53" s="14">
        <f>'6'!E55</f>
        <v>0</v>
      </c>
      <c r="I53" s="14">
        <f>'7'!E55</f>
        <v>0</v>
      </c>
      <c r="J53" s="14">
        <f>'8'!E55</f>
        <v>0</v>
      </c>
      <c r="K53" s="14">
        <f>'9'!E55</f>
        <v>0</v>
      </c>
      <c r="L53" s="14">
        <f>'10'!E55</f>
        <v>0</v>
      </c>
      <c r="M53" s="14">
        <f>'11'!E55</f>
        <v>0</v>
      </c>
      <c r="N53" s="14">
        <f>'12'!E55</f>
        <v>0</v>
      </c>
      <c r="O53" s="14">
        <f>'13'!E55</f>
        <v>0</v>
      </c>
      <c r="P53" s="14">
        <f>'14'!E55</f>
        <v>2</v>
      </c>
      <c r="Q53" s="14">
        <f>'15'!E55</f>
        <v>0</v>
      </c>
      <c r="R53" s="14">
        <f>'16'!E55</f>
        <v>0</v>
      </c>
      <c r="S53" s="14">
        <f>'17'!E55</f>
        <v>0</v>
      </c>
      <c r="T53" s="14">
        <f>'18'!E55</f>
        <v>0</v>
      </c>
      <c r="U53" s="14">
        <f>'19'!E55</f>
        <v>0</v>
      </c>
      <c r="V53" s="14">
        <f>'20'!E55</f>
        <v>0</v>
      </c>
      <c r="W53" s="14">
        <f>'21'!E55</f>
        <v>0</v>
      </c>
      <c r="X53" s="14">
        <f>'22'!E55</f>
        <v>0</v>
      </c>
      <c r="Y53" s="14">
        <f>'23'!E55</f>
        <v>0</v>
      </c>
      <c r="Z53" s="14">
        <f>'24'!E55</f>
        <v>0</v>
      </c>
      <c r="AA53" s="14">
        <f>'25'!E55</f>
        <v>0</v>
      </c>
      <c r="AB53" s="15">
        <f t="shared" ref="AB53" si="15">AVERAGEIF(C53:AA53,"&gt;0")</f>
        <v>1.5</v>
      </c>
    </row>
    <row r="54" spans="1:28" s="18" customFormat="1" ht="13.95" customHeight="1">
      <c r="A54" s="57" t="s">
        <v>8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</row>
    <row r="55" spans="1:28" s="18" customFormat="1" ht="13.95" customHeight="1">
      <c r="A55" s="56" t="s">
        <v>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s="18" customFormat="1" ht="13.95" customHeight="1">
      <c r="A56" s="37" t="s">
        <v>3</v>
      </c>
      <c r="B56" s="37"/>
      <c r="C56" s="13">
        <f>AVERAGE(C57:C57)</f>
        <v>3</v>
      </c>
      <c r="D56" s="13">
        <f t="shared" ref="D56:AA56" si="16">AVERAGE(D57:D57)</f>
        <v>0</v>
      </c>
      <c r="E56" s="13">
        <f t="shared" si="16"/>
        <v>0</v>
      </c>
      <c r="F56" s="13">
        <f t="shared" si="16"/>
        <v>0</v>
      </c>
      <c r="G56" s="13">
        <f t="shared" si="16"/>
        <v>0</v>
      </c>
      <c r="H56" s="13">
        <f t="shared" si="16"/>
        <v>0</v>
      </c>
      <c r="I56" s="13">
        <f t="shared" si="16"/>
        <v>0</v>
      </c>
      <c r="J56" s="13">
        <f t="shared" si="16"/>
        <v>0</v>
      </c>
      <c r="K56" s="13">
        <f t="shared" si="16"/>
        <v>0</v>
      </c>
      <c r="L56" s="13">
        <f t="shared" si="16"/>
        <v>0</v>
      </c>
      <c r="M56" s="13">
        <f t="shared" si="16"/>
        <v>0</v>
      </c>
      <c r="N56" s="13">
        <f t="shared" si="16"/>
        <v>0</v>
      </c>
      <c r="O56" s="13">
        <f t="shared" si="16"/>
        <v>0</v>
      </c>
      <c r="P56" s="13">
        <f t="shared" si="16"/>
        <v>3</v>
      </c>
      <c r="Q56" s="13">
        <f t="shared" si="16"/>
        <v>0</v>
      </c>
      <c r="R56" s="13">
        <f t="shared" si="16"/>
        <v>0</v>
      </c>
      <c r="S56" s="13">
        <f t="shared" si="16"/>
        <v>0</v>
      </c>
      <c r="T56" s="13">
        <f t="shared" si="16"/>
        <v>0</v>
      </c>
      <c r="U56" s="13">
        <f t="shared" si="16"/>
        <v>0</v>
      </c>
      <c r="V56" s="13">
        <f t="shared" si="16"/>
        <v>0</v>
      </c>
      <c r="W56" s="13">
        <f t="shared" si="16"/>
        <v>0</v>
      </c>
      <c r="X56" s="13">
        <f t="shared" si="16"/>
        <v>0</v>
      </c>
      <c r="Y56" s="13">
        <f t="shared" si="16"/>
        <v>0</v>
      </c>
      <c r="Z56" s="13">
        <f t="shared" si="16"/>
        <v>0</v>
      </c>
      <c r="AA56" s="13">
        <f t="shared" si="16"/>
        <v>0</v>
      </c>
      <c r="AB56" s="13">
        <f>AVERAGEIF(C57:AA57,"&gt;0")</f>
        <v>3</v>
      </c>
    </row>
    <row r="57" spans="1:28">
      <c r="A57" s="10" t="s">
        <v>9</v>
      </c>
      <c r="B57" s="11" t="str">
        <f>'1'!B59:C59</f>
        <v>Появление аффективных реакций</v>
      </c>
      <c r="C57" s="14">
        <f>'1'!E59</f>
        <v>3</v>
      </c>
      <c r="D57" s="14">
        <f>'2'!E59</f>
        <v>0</v>
      </c>
      <c r="E57" s="14">
        <f>'3'!E59</f>
        <v>0</v>
      </c>
      <c r="F57" s="14">
        <f>'4'!E59</f>
        <v>0</v>
      </c>
      <c r="G57" s="14">
        <f>'5'!E59</f>
        <v>0</v>
      </c>
      <c r="H57" s="14">
        <f>'6'!E59</f>
        <v>0</v>
      </c>
      <c r="I57" s="14">
        <f>'7'!E59</f>
        <v>0</v>
      </c>
      <c r="J57" s="14">
        <f>'8'!E59</f>
        <v>0</v>
      </c>
      <c r="K57" s="14">
        <f>'9'!E59</f>
        <v>0</v>
      </c>
      <c r="L57" s="14">
        <f>'10'!E59</f>
        <v>0</v>
      </c>
      <c r="M57" s="14">
        <f>'11'!E59</f>
        <v>0</v>
      </c>
      <c r="N57" s="14">
        <f>'12'!E59</f>
        <v>0</v>
      </c>
      <c r="O57" s="14">
        <f>'13'!E59</f>
        <v>0</v>
      </c>
      <c r="P57" s="14">
        <f>'14'!E59</f>
        <v>3</v>
      </c>
      <c r="Q57" s="14">
        <f>'15'!E59</f>
        <v>0</v>
      </c>
      <c r="R57" s="14">
        <f>'16'!E59</f>
        <v>0</v>
      </c>
      <c r="S57" s="14">
        <f>'17'!E59</f>
        <v>0</v>
      </c>
      <c r="T57" s="14">
        <f>'18'!E59</f>
        <v>0</v>
      </c>
      <c r="U57" s="14">
        <f>'19'!E59</f>
        <v>0</v>
      </c>
      <c r="V57" s="14">
        <f>'20'!E59</f>
        <v>0</v>
      </c>
      <c r="W57" s="14">
        <f>'21'!E59</f>
        <v>0</v>
      </c>
      <c r="X57" s="14">
        <f>'22'!E59</f>
        <v>0</v>
      </c>
      <c r="Y57" s="14">
        <f>'23'!E59</f>
        <v>0</v>
      </c>
      <c r="Z57" s="14">
        <f>'24'!E59</f>
        <v>0</v>
      </c>
      <c r="AA57" s="14">
        <f>'25'!E59</f>
        <v>0</v>
      </c>
      <c r="AB57" s="15">
        <f t="shared" ref="AB57" si="17">AVERAGEIF(C57:AA57,"&gt;0")</f>
        <v>3</v>
      </c>
    </row>
    <row r="58" spans="1:28" s="18" customFormat="1" ht="13.95" customHeight="1">
      <c r="A58" s="38" t="s">
        <v>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s="18" customFormat="1" ht="13.95" customHeight="1">
      <c r="A59" s="37" t="s">
        <v>3</v>
      </c>
      <c r="B59" s="37"/>
      <c r="C59" s="13">
        <f>AVERAGE(C60:C62)</f>
        <v>3</v>
      </c>
      <c r="D59" s="13">
        <f t="shared" ref="D59:AA59" si="18">AVERAGE(D60:D62)</f>
        <v>0</v>
      </c>
      <c r="E59" s="13">
        <f t="shared" si="18"/>
        <v>0</v>
      </c>
      <c r="F59" s="13">
        <f t="shared" si="18"/>
        <v>0</v>
      </c>
      <c r="G59" s="13">
        <f t="shared" si="18"/>
        <v>0</v>
      </c>
      <c r="H59" s="13">
        <f t="shared" si="18"/>
        <v>0</v>
      </c>
      <c r="I59" s="13">
        <f t="shared" si="18"/>
        <v>0</v>
      </c>
      <c r="J59" s="13">
        <f t="shared" si="18"/>
        <v>0</v>
      </c>
      <c r="K59" s="13">
        <f t="shared" si="18"/>
        <v>0</v>
      </c>
      <c r="L59" s="13">
        <f t="shared" si="18"/>
        <v>0</v>
      </c>
      <c r="M59" s="13">
        <f t="shared" si="18"/>
        <v>0</v>
      </c>
      <c r="N59" s="13">
        <f t="shared" si="18"/>
        <v>0</v>
      </c>
      <c r="O59" s="13">
        <f t="shared" si="18"/>
        <v>0</v>
      </c>
      <c r="P59" s="13">
        <f t="shared" si="18"/>
        <v>3</v>
      </c>
      <c r="Q59" s="13">
        <f t="shared" si="18"/>
        <v>0</v>
      </c>
      <c r="R59" s="13">
        <f t="shared" si="18"/>
        <v>0</v>
      </c>
      <c r="S59" s="13">
        <f t="shared" si="18"/>
        <v>0</v>
      </c>
      <c r="T59" s="13">
        <f t="shared" si="18"/>
        <v>0</v>
      </c>
      <c r="U59" s="13">
        <f t="shared" si="18"/>
        <v>0</v>
      </c>
      <c r="V59" s="13">
        <f t="shared" si="18"/>
        <v>0</v>
      </c>
      <c r="W59" s="13">
        <f t="shared" si="18"/>
        <v>0</v>
      </c>
      <c r="X59" s="13">
        <f t="shared" si="18"/>
        <v>0</v>
      </c>
      <c r="Y59" s="13">
        <f t="shared" si="18"/>
        <v>0</v>
      </c>
      <c r="Z59" s="13">
        <f t="shared" si="18"/>
        <v>0</v>
      </c>
      <c r="AA59" s="13">
        <f t="shared" si="18"/>
        <v>0</v>
      </c>
      <c r="AB59" s="13">
        <f>AVERAGEIF(C60:AA62,"&gt;0")</f>
        <v>3</v>
      </c>
    </row>
    <row r="60" spans="1:28" ht="20.399999999999999">
      <c r="A60" s="19" t="s">
        <v>12</v>
      </c>
      <c r="B60" s="11" t="str">
        <f>'1'!B62:C62</f>
        <v>Стремится к общению со знакомыми взрослыми</v>
      </c>
      <c r="C60" s="14">
        <f>'1'!E62</f>
        <v>3</v>
      </c>
      <c r="D60" s="14">
        <f>'2'!E62</f>
        <v>0</v>
      </c>
      <c r="E60" s="14">
        <f>'3'!E62</f>
        <v>0</v>
      </c>
      <c r="F60" s="14">
        <f>'4'!E62</f>
        <v>0</v>
      </c>
      <c r="G60" s="14">
        <f>'5'!E62</f>
        <v>0</v>
      </c>
      <c r="H60" s="14">
        <f>'6'!E62</f>
        <v>0</v>
      </c>
      <c r="I60" s="14">
        <f>'7'!E62</f>
        <v>0</v>
      </c>
      <c r="J60" s="14">
        <f>'8'!E62</f>
        <v>0</v>
      </c>
      <c r="K60" s="14">
        <f>'9'!E62</f>
        <v>0</v>
      </c>
      <c r="L60" s="14">
        <f>'10'!E62</f>
        <v>0</v>
      </c>
      <c r="M60" s="14">
        <f>'11'!E62</f>
        <v>0</v>
      </c>
      <c r="N60" s="14">
        <f>'12'!E62</f>
        <v>0</v>
      </c>
      <c r="O60" s="14">
        <f>'13'!E62</f>
        <v>0</v>
      </c>
      <c r="P60" s="14">
        <f>'14'!E62</f>
        <v>3</v>
      </c>
      <c r="Q60" s="14">
        <f>'15'!E62</f>
        <v>0</v>
      </c>
      <c r="R60" s="14">
        <f>'16'!E62</f>
        <v>0</v>
      </c>
      <c r="S60" s="14">
        <f>'17'!E62</f>
        <v>0</v>
      </c>
      <c r="T60" s="14">
        <f>'18'!E62</f>
        <v>0</v>
      </c>
      <c r="U60" s="14">
        <f>'19'!E62</f>
        <v>0</v>
      </c>
      <c r="V60" s="14">
        <f>'20'!E62</f>
        <v>0</v>
      </c>
      <c r="W60" s="14">
        <f>'21'!E62</f>
        <v>0</v>
      </c>
      <c r="X60" s="14">
        <f>'22'!E62</f>
        <v>0</v>
      </c>
      <c r="Y60" s="14">
        <f>'23'!E62</f>
        <v>0</v>
      </c>
      <c r="Z60" s="14">
        <f>'24'!E62</f>
        <v>0</v>
      </c>
      <c r="AA60" s="14">
        <f>'25'!E62</f>
        <v>0</v>
      </c>
      <c r="AB60" s="15">
        <f t="shared" ref="AB60:AB62" si="19">AVERAGEIF(C60:AA60,"&gt;0")</f>
        <v>3</v>
      </c>
    </row>
    <row r="61" spans="1:28" ht="20.399999999999999">
      <c r="A61" s="19" t="s">
        <v>13</v>
      </c>
      <c r="B61" s="11" t="str">
        <f>'1'!B63:C63</f>
        <v>Проявляет беспокойство при появлении незнакомых</v>
      </c>
      <c r="C61" s="14">
        <f>'1'!E63</f>
        <v>3</v>
      </c>
      <c r="D61" s="14">
        <f>'2'!E63</f>
        <v>0</v>
      </c>
      <c r="E61" s="14">
        <f>'3'!E63</f>
        <v>0</v>
      </c>
      <c r="F61" s="14">
        <f>'4'!E63</f>
        <v>0</v>
      </c>
      <c r="G61" s="14">
        <f>'5'!E63</f>
        <v>0</v>
      </c>
      <c r="H61" s="14">
        <f>'6'!E63</f>
        <v>0</v>
      </c>
      <c r="I61" s="14">
        <f>'7'!E63</f>
        <v>0</v>
      </c>
      <c r="J61" s="14">
        <f>'8'!E63</f>
        <v>0</v>
      </c>
      <c r="K61" s="14">
        <f>'9'!E63</f>
        <v>0</v>
      </c>
      <c r="L61" s="14">
        <f>'10'!E63</f>
        <v>0</v>
      </c>
      <c r="M61" s="14">
        <f>'11'!E63</f>
        <v>0</v>
      </c>
      <c r="N61" s="14">
        <f>'12'!E63</f>
        <v>0</v>
      </c>
      <c r="O61" s="14">
        <f>'13'!E63</f>
        <v>0</v>
      </c>
      <c r="P61" s="14">
        <f>'14'!E63</f>
        <v>3</v>
      </c>
      <c r="Q61" s="14">
        <f>'15'!E63</f>
        <v>0</v>
      </c>
      <c r="R61" s="14">
        <f>'16'!E63</f>
        <v>0</v>
      </c>
      <c r="S61" s="14">
        <f>'17'!E63</f>
        <v>0</v>
      </c>
      <c r="T61" s="14">
        <f>'18'!E63</f>
        <v>0</v>
      </c>
      <c r="U61" s="14">
        <f>'19'!E63</f>
        <v>0</v>
      </c>
      <c r="V61" s="14">
        <f>'20'!E63</f>
        <v>0</v>
      </c>
      <c r="W61" s="14">
        <f>'21'!E63</f>
        <v>0</v>
      </c>
      <c r="X61" s="14">
        <f>'22'!E63</f>
        <v>0</v>
      </c>
      <c r="Y61" s="14">
        <f>'23'!E63</f>
        <v>0</v>
      </c>
      <c r="Z61" s="14">
        <f>'24'!E63</f>
        <v>0</v>
      </c>
      <c r="AA61" s="14">
        <f>'25'!E63</f>
        <v>0</v>
      </c>
      <c r="AB61" s="15">
        <f t="shared" si="19"/>
        <v>3</v>
      </c>
    </row>
    <row r="62" spans="1:28" ht="20.399999999999999">
      <c r="A62" s="19" t="s">
        <v>14</v>
      </c>
      <c r="B62" s="11" t="str">
        <f>'1'!B64:C64</f>
        <v>Наблюдает за действиями сверстников, подражает их поведению</v>
      </c>
      <c r="C62" s="14">
        <f>'1'!E64</f>
        <v>3</v>
      </c>
      <c r="D62" s="14">
        <f>'2'!E64</f>
        <v>0</v>
      </c>
      <c r="E62" s="14">
        <f>'3'!E64</f>
        <v>0</v>
      </c>
      <c r="F62" s="14">
        <f>'4'!E64</f>
        <v>0</v>
      </c>
      <c r="G62" s="14">
        <f>'5'!E64</f>
        <v>0</v>
      </c>
      <c r="H62" s="14">
        <f>'6'!E64</f>
        <v>0</v>
      </c>
      <c r="I62" s="14">
        <f>'7'!E64</f>
        <v>0</v>
      </c>
      <c r="J62" s="14">
        <f>'8'!E64</f>
        <v>0</v>
      </c>
      <c r="K62" s="14">
        <f>'9'!E64</f>
        <v>0</v>
      </c>
      <c r="L62" s="14">
        <f>'10'!E64</f>
        <v>0</v>
      </c>
      <c r="M62" s="14">
        <f>'11'!E64</f>
        <v>0</v>
      </c>
      <c r="N62" s="14">
        <f>'12'!E64</f>
        <v>0</v>
      </c>
      <c r="O62" s="14">
        <f>'13'!E64</f>
        <v>0</v>
      </c>
      <c r="P62" s="14">
        <f>'14'!E64</f>
        <v>3</v>
      </c>
      <c r="Q62" s="14">
        <f>'15'!E64</f>
        <v>0</v>
      </c>
      <c r="R62" s="14">
        <f>'16'!E64</f>
        <v>0</v>
      </c>
      <c r="S62" s="14">
        <f>'17'!E64</f>
        <v>0</v>
      </c>
      <c r="T62" s="14">
        <f>'18'!E64</f>
        <v>0</v>
      </c>
      <c r="U62" s="14">
        <f>'19'!E64</f>
        <v>0</v>
      </c>
      <c r="V62" s="14">
        <f>'20'!E64</f>
        <v>0</v>
      </c>
      <c r="W62" s="14">
        <f>'21'!E64</f>
        <v>0</v>
      </c>
      <c r="X62" s="14">
        <f>'22'!E64</f>
        <v>0</v>
      </c>
      <c r="Y62" s="14">
        <f>'23'!E64</f>
        <v>0</v>
      </c>
      <c r="Z62" s="14">
        <f>'24'!E64</f>
        <v>0</v>
      </c>
      <c r="AA62" s="14">
        <f>'25'!E64</f>
        <v>0</v>
      </c>
      <c r="AB62" s="15">
        <f t="shared" si="19"/>
        <v>3</v>
      </c>
    </row>
    <row r="63" spans="1:28" s="18" customFormat="1" ht="13.95" customHeight="1">
      <c r="A63" s="38" t="s">
        <v>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s="18" customFormat="1" ht="13.95" customHeight="1">
      <c r="A64" s="37" t="s">
        <v>3</v>
      </c>
      <c r="B64" s="37"/>
      <c r="C64" s="13">
        <f>AVERAGE(C65:C66)</f>
        <v>3</v>
      </c>
      <c r="D64" s="13">
        <f t="shared" ref="D64:AA64" si="20">AVERAGE(D65:D66)</f>
        <v>0</v>
      </c>
      <c r="E64" s="13">
        <f t="shared" si="20"/>
        <v>0</v>
      </c>
      <c r="F64" s="13">
        <f t="shared" si="20"/>
        <v>0</v>
      </c>
      <c r="G64" s="13">
        <f t="shared" si="20"/>
        <v>0</v>
      </c>
      <c r="H64" s="13">
        <f t="shared" si="20"/>
        <v>0</v>
      </c>
      <c r="I64" s="13">
        <f t="shared" si="20"/>
        <v>0</v>
      </c>
      <c r="J64" s="13">
        <f t="shared" si="20"/>
        <v>0</v>
      </c>
      <c r="K64" s="13">
        <f t="shared" si="20"/>
        <v>0</v>
      </c>
      <c r="L64" s="13">
        <f t="shared" si="20"/>
        <v>0</v>
      </c>
      <c r="M64" s="13">
        <f t="shared" si="20"/>
        <v>0</v>
      </c>
      <c r="N64" s="13">
        <f t="shared" si="20"/>
        <v>0</v>
      </c>
      <c r="O64" s="13">
        <f t="shared" si="20"/>
        <v>0</v>
      </c>
      <c r="P64" s="13">
        <f t="shared" si="20"/>
        <v>3</v>
      </c>
      <c r="Q64" s="13">
        <f t="shared" si="20"/>
        <v>0</v>
      </c>
      <c r="R64" s="13">
        <f t="shared" si="20"/>
        <v>0</v>
      </c>
      <c r="S64" s="13">
        <f t="shared" si="20"/>
        <v>0</v>
      </c>
      <c r="T64" s="13">
        <f t="shared" si="20"/>
        <v>0</v>
      </c>
      <c r="U64" s="13">
        <f t="shared" si="20"/>
        <v>0</v>
      </c>
      <c r="V64" s="13">
        <f t="shared" si="20"/>
        <v>0</v>
      </c>
      <c r="W64" s="13">
        <f t="shared" si="20"/>
        <v>0</v>
      </c>
      <c r="X64" s="13">
        <f t="shared" si="20"/>
        <v>0</v>
      </c>
      <c r="Y64" s="13">
        <f t="shared" si="20"/>
        <v>0</v>
      </c>
      <c r="Z64" s="13">
        <f t="shared" si="20"/>
        <v>0</v>
      </c>
      <c r="AA64" s="13">
        <f t="shared" si="20"/>
        <v>0</v>
      </c>
      <c r="AB64" s="13">
        <f>AVERAGEIF(C65:AA66,"&gt;0")</f>
        <v>3</v>
      </c>
    </row>
    <row r="65" spans="1:28" ht="15.6" customHeight="1">
      <c r="A65" s="10" t="s">
        <v>16</v>
      </c>
      <c r="B65" s="11" t="str">
        <f>'1'!B67:C67</f>
        <v>Появление автономной речи</v>
      </c>
      <c r="C65" s="14">
        <f>'1'!E67</f>
        <v>3</v>
      </c>
      <c r="D65" s="14">
        <f>'2'!E67</f>
        <v>0</v>
      </c>
      <c r="E65" s="14">
        <f>'3'!E67</f>
        <v>0</v>
      </c>
      <c r="F65" s="14">
        <f>'4'!E67</f>
        <v>0</v>
      </c>
      <c r="G65" s="14">
        <f>'5'!E67</f>
        <v>0</v>
      </c>
      <c r="H65" s="14">
        <f>'6'!E67</f>
        <v>0</v>
      </c>
      <c r="I65" s="14">
        <f>'7'!E67</f>
        <v>0</v>
      </c>
      <c r="J65" s="14">
        <f>'8'!E67</f>
        <v>0</v>
      </c>
      <c r="K65" s="14">
        <f>'9'!E67</f>
        <v>0</v>
      </c>
      <c r="L65" s="14">
        <f>'10'!E67</f>
        <v>0</v>
      </c>
      <c r="M65" s="14">
        <f>'11'!E67</f>
        <v>0</v>
      </c>
      <c r="N65" s="14">
        <f>'12'!E67</f>
        <v>0</v>
      </c>
      <c r="O65" s="14">
        <f>'13'!E67</f>
        <v>0</v>
      </c>
      <c r="P65" s="14">
        <f>'14'!E67</f>
        <v>3</v>
      </c>
      <c r="Q65" s="14">
        <f>'15'!E67</f>
        <v>0</v>
      </c>
      <c r="R65" s="14">
        <f>'16'!E67</f>
        <v>0</v>
      </c>
      <c r="S65" s="14">
        <f>'17'!E67</f>
        <v>0</v>
      </c>
      <c r="T65" s="14">
        <f>'18'!E67</f>
        <v>0</v>
      </c>
      <c r="U65" s="14">
        <f>'19'!E67</f>
        <v>0</v>
      </c>
      <c r="V65" s="14">
        <f>'20'!E67</f>
        <v>0</v>
      </c>
      <c r="W65" s="14">
        <f>'21'!E67</f>
        <v>0</v>
      </c>
      <c r="X65" s="14">
        <f>'22'!E67</f>
        <v>0</v>
      </c>
      <c r="Y65" s="14">
        <f>'23'!E67</f>
        <v>0</v>
      </c>
      <c r="Z65" s="14">
        <f>'24'!E67</f>
        <v>0</v>
      </c>
      <c r="AA65" s="14">
        <f>'25'!E67</f>
        <v>0</v>
      </c>
      <c r="AB65" s="15">
        <f t="shared" ref="AB65:AB66" si="21">AVERAGEIF(C65:AA65,"&gt;0")</f>
        <v>3</v>
      </c>
    </row>
    <row r="66" spans="1:28" ht="22.8" customHeight="1">
      <c r="A66" s="10" t="s">
        <v>17</v>
      </c>
      <c r="B66" s="11" t="str">
        <f>'1'!B68:C68</f>
        <v>Познание мира через подражания образцам поведенческих реакций</v>
      </c>
      <c r="C66" s="14">
        <f>'1'!E68</f>
        <v>3</v>
      </c>
      <c r="D66" s="14">
        <f>'2'!E68</f>
        <v>0</v>
      </c>
      <c r="E66" s="14">
        <f>'3'!E68</f>
        <v>0</v>
      </c>
      <c r="F66" s="14">
        <f>'4'!E68</f>
        <v>0</v>
      </c>
      <c r="G66" s="14">
        <f>'5'!E68</f>
        <v>0</v>
      </c>
      <c r="H66" s="14">
        <f>'6'!E68</f>
        <v>0</v>
      </c>
      <c r="I66" s="14">
        <f>'7'!E68</f>
        <v>0</v>
      </c>
      <c r="J66" s="14">
        <f>'8'!E68</f>
        <v>0</v>
      </c>
      <c r="K66" s="14">
        <f>'9'!E68</f>
        <v>0</v>
      </c>
      <c r="L66" s="14">
        <f>'10'!E68</f>
        <v>0</v>
      </c>
      <c r="M66" s="14">
        <f>'11'!E68</f>
        <v>0</v>
      </c>
      <c r="N66" s="14">
        <f>'12'!E68</f>
        <v>0</v>
      </c>
      <c r="O66" s="14">
        <f>'13'!E68</f>
        <v>0</v>
      </c>
      <c r="P66" s="14">
        <f>'14'!E68</f>
        <v>3</v>
      </c>
      <c r="Q66" s="14">
        <f>'15'!E68</f>
        <v>0</v>
      </c>
      <c r="R66" s="14">
        <f>'16'!E68</f>
        <v>0</v>
      </c>
      <c r="S66" s="14">
        <f>'17'!E68</f>
        <v>0</v>
      </c>
      <c r="T66" s="14">
        <f>'18'!E68</f>
        <v>0</v>
      </c>
      <c r="U66" s="14">
        <f>'19'!E68</f>
        <v>0</v>
      </c>
      <c r="V66" s="14">
        <f>'20'!E68</f>
        <v>0</v>
      </c>
      <c r="W66" s="14">
        <f>'21'!E68</f>
        <v>0</v>
      </c>
      <c r="X66" s="14">
        <f>'22'!E68</f>
        <v>0</v>
      </c>
      <c r="Y66" s="14">
        <f>'23'!E68</f>
        <v>0</v>
      </c>
      <c r="Z66" s="14">
        <f>'24'!E68</f>
        <v>0</v>
      </c>
      <c r="AA66" s="14">
        <f>'25'!E68</f>
        <v>0</v>
      </c>
      <c r="AB66" s="15">
        <f t="shared" si="21"/>
        <v>3</v>
      </c>
    </row>
  </sheetData>
  <sheetProtection password="CC71" sheet="1" objects="1" scenarios="1"/>
  <mergeCells count="31">
    <mergeCell ref="A1:AB1"/>
    <mergeCell ref="A64:B64"/>
    <mergeCell ref="A45:B45"/>
    <mergeCell ref="A48:B48"/>
    <mergeCell ref="A52:B52"/>
    <mergeCell ref="A47:AB47"/>
    <mergeCell ref="A51:AB51"/>
    <mergeCell ref="A54:AB54"/>
    <mergeCell ref="A55:AB55"/>
    <mergeCell ref="A58:AB58"/>
    <mergeCell ref="A63:AB63"/>
    <mergeCell ref="A56:B56"/>
    <mergeCell ref="A59:B59"/>
    <mergeCell ref="A22:B22"/>
    <mergeCell ref="A26:AB26"/>
    <mergeCell ref="A37:AB37"/>
    <mergeCell ref="A43:AB43"/>
    <mergeCell ref="A44:AB44"/>
    <mergeCell ref="A27:B27"/>
    <mergeCell ref="A38:B38"/>
    <mergeCell ref="A9:AB9"/>
    <mergeCell ref="A15:AB15"/>
    <mergeCell ref="A20:AB20"/>
    <mergeCell ref="A21:AB21"/>
    <mergeCell ref="A10:B10"/>
    <mergeCell ref="A16:B16"/>
    <mergeCell ref="A2:B2"/>
    <mergeCell ref="AB2:AB4"/>
    <mergeCell ref="A3:AA3"/>
    <mergeCell ref="A4:AA4"/>
    <mergeCell ref="A5:B5"/>
  </mergeCells>
  <conditionalFormatting sqref="C5:AA5 C10:AA10 C16:AA16 C22:AA22 C27:AA27 C38:AA38 C45:AA45 C48:AA48 C52:AA52 C56:AA56 C59:AA59 C64:AA64 AB5:AB8 AB10:AB14 AB45:AB46 AB52:AB53 AB56:AB57 AB16:AB19 AB22:AB25 AB27:AB36 AB38:AB42 AB48:AB50 AB59:AB62 AB64:AB66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topLeftCell="C1" workbookViewId="0">
      <pane ySplit="2" topLeftCell="A3" activePane="bottomLeft" state="frozen"/>
      <selection pane="bottomLeft" activeCell="Y32" sqref="Y32"/>
    </sheetView>
  </sheetViews>
  <sheetFormatPr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68" t="s">
        <v>70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61.8" customHeight="1">
      <c r="A2" s="20" t="s">
        <v>27</v>
      </c>
      <c r="B2" s="20" t="s">
        <v>28</v>
      </c>
      <c r="C2" s="21">
        <f>'ГРУППА динамика (сент)'!C2</f>
        <v>0</v>
      </c>
      <c r="D2" s="21">
        <f>'ГРУППА динамика (сент)'!D2</f>
        <v>0</v>
      </c>
      <c r="E2" s="21">
        <f>'ГРУППА динамика (сент)'!E2</f>
        <v>0</v>
      </c>
      <c r="F2" s="21">
        <f>'ГРУППА динамика (сент)'!F2</f>
        <v>0</v>
      </c>
      <c r="G2" s="21">
        <f>'ГРУППА динамика (сент)'!G2</f>
        <v>0</v>
      </c>
      <c r="H2" s="21">
        <f>'ГРУППА динамика (сент)'!H2</f>
        <v>0</v>
      </c>
      <c r="I2" s="21">
        <f>'ГРУППА динамика (сент)'!I2</f>
        <v>0</v>
      </c>
      <c r="J2" s="21">
        <f>'ГРУППА динамика (сент)'!J2</f>
        <v>0</v>
      </c>
      <c r="K2" s="21">
        <f>'ГРУППА динамика (сент)'!K2</f>
        <v>0</v>
      </c>
      <c r="L2" s="21">
        <f>'ГРУППА динамика (сент)'!L2</f>
        <v>0</v>
      </c>
      <c r="M2" s="21">
        <f>'ГРУППА динамика (сент)'!M2</f>
        <v>0</v>
      </c>
      <c r="N2" s="21">
        <f>'ГРУППА динамика (сент)'!N2</f>
        <v>0</v>
      </c>
      <c r="O2" s="21">
        <f>'ГРУППА динамика (сент)'!O2</f>
        <v>0</v>
      </c>
      <c r="P2" s="21">
        <f>'ГРУППА динамика (сент)'!P2</f>
        <v>0</v>
      </c>
      <c r="Q2" s="21">
        <f>'ГРУППА динамика (сент)'!Q2</f>
        <v>0</v>
      </c>
      <c r="R2" s="21">
        <f>'ГРУППА динамика (сент)'!R2</f>
        <v>0</v>
      </c>
      <c r="S2" s="21">
        <f>'ГРУППА динамика (сент)'!S2</f>
        <v>0</v>
      </c>
      <c r="T2" s="21">
        <f>'ГРУППА динамика (сент)'!T2</f>
        <v>0</v>
      </c>
      <c r="U2" s="21">
        <f>'ГРУППА динамика (сент)'!U2</f>
        <v>0</v>
      </c>
      <c r="V2" s="21">
        <f>'ГРУППА динамика (сент)'!V2</f>
        <v>0</v>
      </c>
      <c r="W2" s="21">
        <f>'ГРУППА динамика (сент)'!W2</f>
        <v>0</v>
      </c>
      <c r="X2" s="21">
        <f>'ГРУППА динамика (сент)'!X2</f>
        <v>0</v>
      </c>
      <c r="Y2" s="21">
        <f>'ГРУППА динамика (сент)'!Y2</f>
        <v>0</v>
      </c>
      <c r="Z2" s="21">
        <f>'ГРУППА динамика (сент)'!Z2</f>
        <v>0</v>
      </c>
      <c r="AA2" s="21">
        <f>'ГРУППА динамика (сент)'!AA2</f>
        <v>0</v>
      </c>
    </row>
    <row r="3" spans="1:27" ht="19.05" customHeight="1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34.799999999999997" customHeight="1">
      <c r="A4" s="66" t="s">
        <v>1</v>
      </c>
      <c r="B4" s="22" t="s">
        <v>30</v>
      </c>
      <c r="C4" s="23">
        <f>'ГРУППА динамика (сент)'!C5</f>
        <v>0</v>
      </c>
      <c r="D4" s="23">
        <f>'ГРУППА динамика (сент)'!D5</f>
        <v>0</v>
      </c>
      <c r="E4" s="23">
        <f>'ГРУППА динамика (сент)'!E5</f>
        <v>0</v>
      </c>
      <c r="F4" s="23">
        <f>'ГРУППА динамика (сент)'!F5</f>
        <v>0</v>
      </c>
      <c r="G4" s="23">
        <f>'ГРУППА динамика (сент)'!G5</f>
        <v>0</v>
      </c>
      <c r="H4" s="23">
        <f>'ГРУППА динамика (сент)'!H5</f>
        <v>0</v>
      </c>
      <c r="I4" s="23">
        <f>'ГРУППА динамика (сент)'!I5</f>
        <v>0</v>
      </c>
      <c r="J4" s="23">
        <f>'ГРУППА динамика (сент)'!J5</f>
        <v>0</v>
      </c>
      <c r="K4" s="23">
        <f>'ГРУППА динамика (сент)'!K5</f>
        <v>0</v>
      </c>
      <c r="L4" s="23">
        <f>'ГРУППА динамика (сент)'!L5</f>
        <v>0</v>
      </c>
      <c r="M4" s="23">
        <f>'ГРУППА динамика (сент)'!M5</f>
        <v>0</v>
      </c>
      <c r="N4" s="23">
        <f>'ГРУППА динамика (сент)'!N5</f>
        <v>0</v>
      </c>
      <c r="O4" s="23">
        <f>'ГРУППА динамика (сент)'!O5</f>
        <v>0</v>
      </c>
      <c r="P4" s="23">
        <f>'ГРУППА динамика (сент)'!P5</f>
        <v>2</v>
      </c>
      <c r="Q4" s="23">
        <f>'ГРУППА динамика (сент)'!Q5</f>
        <v>0</v>
      </c>
      <c r="R4" s="23">
        <f>'ГРУППА динамика (сент)'!R5</f>
        <v>0</v>
      </c>
      <c r="S4" s="23">
        <f>'ГРУППА динамика (сент)'!S5</f>
        <v>0</v>
      </c>
      <c r="T4" s="23">
        <f>'ГРУППА динамика (сент)'!T5</f>
        <v>0</v>
      </c>
      <c r="U4" s="23">
        <f>'ГРУППА динамика (сент)'!U5</f>
        <v>0</v>
      </c>
      <c r="V4" s="23">
        <f>'ГРУППА динамика (сент)'!V5</f>
        <v>0</v>
      </c>
      <c r="W4" s="23">
        <f>'ГРУППА динамика (сент)'!W5</f>
        <v>0</v>
      </c>
      <c r="X4" s="23">
        <f>'ГРУППА динамика (сент)'!X5</f>
        <v>0</v>
      </c>
      <c r="Y4" s="23">
        <f>'ГРУППА динамика (сент)'!Y5</f>
        <v>0</v>
      </c>
      <c r="Z4" s="23">
        <f>'ГРУППА динамика (сент)'!Z5</f>
        <v>0</v>
      </c>
      <c r="AA4" s="23">
        <f>'ГРУППА динамика (сент)'!AA5</f>
        <v>0</v>
      </c>
    </row>
    <row r="5" spans="1:27" ht="34.799999999999997" customHeight="1">
      <c r="A5" s="67"/>
      <c r="B5" s="22" t="s">
        <v>31</v>
      </c>
      <c r="C5" s="23">
        <f>'ГРУППА динамика (май)'!C5</f>
        <v>1</v>
      </c>
      <c r="D5" s="23">
        <f>'ГРУППА динамика (май)'!D5</f>
        <v>0</v>
      </c>
      <c r="E5" s="23">
        <f>'ГРУППА динамика (май)'!E5</f>
        <v>0</v>
      </c>
      <c r="F5" s="23">
        <f>'ГРУППА динамика (май)'!F5</f>
        <v>0</v>
      </c>
      <c r="G5" s="23">
        <f>'ГРУППА динамика (май)'!G5</f>
        <v>0</v>
      </c>
      <c r="H5" s="23">
        <f>'ГРУППА динамика (май)'!H5</f>
        <v>0</v>
      </c>
      <c r="I5" s="23">
        <f>'ГРУППА динамика (май)'!I5</f>
        <v>0</v>
      </c>
      <c r="J5" s="23">
        <f>'ГРУППА динамика (май)'!J5</f>
        <v>0</v>
      </c>
      <c r="K5" s="23">
        <f>'ГРУППА динамика (май)'!K5</f>
        <v>0</v>
      </c>
      <c r="L5" s="23">
        <f>'ГРУППА динамика (май)'!L5</f>
        <v>0</v>
      </c>
      <c r="M5" s="23">
        <f>'ГРУППА динамика (май)'!M5</f>
        <v>0</v>
      </c>
      <c r="N5" s="23">
        <f>'ГРУППА динамика (май)'!N5</f>
        <v>0</v>
      </c>
      <c r="O5" s="23">
        <f>'ГРУППА динамика (май)'!O5</f>
        <v>0</v>
      </c>
      <c r="P5" s="23">
        <f>'ГРУППА динамика (май)'!P5</f>
        <v>2</v>
      </c>
      <c r="Q5" s="23">
        <f>'ГРУППА динамика (май)'!Q5</f>
        <v>0</v>
      </c>
      <c r="R5" s="23">
        <f>'ГРУППА динамика (май)'!R5</f>
        <v>0</v>
      </c>
      <c r="S5" s="23">
        <f>'ГРУППА динамика (май)'!S5</f>
        <v>0</v>
      </c>
      <c r="T5" s="23">
        <f>'ГРУППА динамика (май)'!T5</f>
        <v>0</v>
      </c>
      <c r="U5" s="23">
        <f>'ГРУППА динамика (май)'!U5</f>
        <v>0</v>
      </c>
      <c r="V5" s="23">
        <f>'ГРУППА динамика (май)'!V5</f>
        <v>0</v>
      </c>
      <c r="W5" s="23">
        <f>'ГРУППА динамика (май)'!W5</f>
        <v>0</v>
      </c>
      <c r="X5" s="23">
        <f>'ГРУППА динамика (май)'!X5</f>
        <v>0</v>
      </c>
      <c r="Y5" s="23">
        <f>'ГРУППА динамика (май)'!Y5</f>
        <v>0</v>
      </c>
      <c r="Z5" s="23">
        <f>'ГРУППА динамика (май)'!Z5</f>
        <v>0</v>
      </c>
      <c r="AA5" s="23">
        <f>'ГРУППА динамика (май)'!AA5</f>
        <v>0</v>
      </c>
    </row>
    <row r="6" spans="1:27" ht="34.799999999999997" customHeight="1">
      <c r="A6" s="66" t="s">
        <v>4</v>
      </c>
      <c r="B6" s="22" t="s">
        <v>30</v>
      </c>
      <c r="C6" s="24">
        <f>'ГРУППА динамика (сент)'!C10</f>
        <v>0</v>
      </c>
      <c r="D6" s="24">
        <f>'ГРУППА динамика (сент)'!D10</f>
        <v>0</v>
      </c>
      <c r="E6" s="24">
        <f>'ГРУППА динамика (сент)'!E10</f>
        <v>0</v>
      </c>
      <c r="F6" s="24">
        <f>'ГРУППА динамика (сент)'!F10</f>
        <v>0</v>
      </c>
      <c r="G6" s="24">
        <f>'ГРУППА динамика (сент)'!G10</f>
        <v>0</v>
      </c>
      <c r="H6" s="24">
        <f>'ГРУППА динамика (сент)'!H10</f>
        <v>0</v>
      </c>
      <c r="I6" s="24">
        <f>'ГРУППА динамика (сент)'!I10</f>
        <v>0</v>
      </c>
      <c r="J6" s="24">
        <f>'ГРУППА динамика (сент)'!J10</f>
        <v>0</v>
      </c>
      <c r="K6" s="24">
        <f>'ГРУППА динамика (сент)'!K10</f>
        <v>0</v>
      </c>
      <c r="L6" s="24">
        <f>'ГРУППА динамика (сент)'!L10</f>
        <v>0</v>
      </c>
      <c r="M6" s="24">
        <f>'ГРУППА динамика (сент)'!M10</f>
        <v>0</v>
      </c>
      <c r="N6" s="24">
        <f>'ГРУППА динамика (сент)'!N10</f>
        <v>0</v>
      </c>
      <c r="O6" s="24">
        <f>'ГРУППА динамика (сент)'!O10</f>
        <v>0</v>
      </c>
      <c r="P6" s="24">
        <f>'ГРУППА динамика (сент)'!P10</f>
        <v>2</v>
      </c>
      <c r="Q6" s="24">
        <f>'ГРУППА динамика (сент)'!Q10</f>
        <v>0</v>
      </c>
      <c r="R6" s="24">
        <f>'ГРУППА динамика (сент)'!R10</f>
        <v>0</v>
      </c>
      <c r="S6" s="24">
        <f>'ГРУППА динамика (сент)'!S10</f>
        <v>0</v>
      </c>
      <c r="T6" s="24">
        <f>'ГРУППА динамика (сент)'!T10</f>
        <v>0</v>
      </c>
      <c r="U6" s="24">
        <f>'ГРУППА динамика (сент)'!U10</f>
        <v>0</v>
      </c>
      <c r="V6" s="24">
        <f>'ГРУППА динамика (сент)'!V10</f>
        <v>0</v>
      </c>
      <c r="W6" s="24">
        <f>'ГРУППА динамика (сент)'!W10</f>
        <v>0</v>
      </c>
      <c r="X6" s="24">
        <f>'ГРУППА динамика (сент)'!X10</f>
        <v>0</v>
      </c>
      <c r="Y6" s="24">
        <f>'ГРУППА динамика (сент)'!Y10</f>
        <v>0</v>
      </c>
      <c r="Z6" s="24">
        <f>'ГРУППА динамика (сент)'!Z10</f>
        <v>0</v>
      </c>
      <c r="AA6" s="24">
        <f>'ГРУППА динамика (сент)'!AA10</f>
        <v>0</v>
      </c>
    </row>
    <row r="7" spans="1:27" ht="34.799999999999997" customHeight="1">
      <c r="A7" s="67"/>
      <c r="B7" s="22" t="s">
        <v>31</v>
      </c>
      <c r="C7" s="24">
        <f>'ГРУППА динамика (май)'!C10</f>
        <v>1</v>
      </c>
      <c r="D7" s="24">
        <f>'ГРУППА динамика (май)'!D10</f>
        <v>0</v>
      </c>
      <c r="E7" s="24">
        <f>'ГРУППА динамика (май)'!E10</f>
        <v>0</v>
      </c>
      <c r="F7" s="24">
        <f>'ГРУППА динамика (май)'!F10</f>
        <v>0</v>
      </c>
      <c r="G7" s="24">
        <f>'ГРУППА динамика (май)'!G10</f>
        <v>0</v>
      </c>
      <c r="H7" s="24">
        <f>'ГРУППА динамика (май)'!H10</f>
        <v>0</v>
      </c>
      <c r="I7" s="24">
        <f>'ГРУППА динамика (май)'!I10</f>
        <v>0</v>
      </c>
      <c r="J7" s="24">
        <f>'ГРУППА динамика (май)'!J10</f>
        <v>0</v>
      </c>
      <c r="K7" s="24">
        <f>'ГРУППА динамика (май)'!K10</f>
        <v>0</v>
      </c>
      <c r="L7" s="24">
        <f>'ГРУППА динамика (май)'!L10</f>
        <v>0</v>
      </c>
      <c r="M7" s="24">
        <f>'ГРУППА динамика (май)'!M10</f>
        <v>0</v>
      </c>
      <c r="N7" s="24">
        <f>'ГРУППА динамика (май)'!N10</f>
        <v>0</v>
      </c>
      <c r="O7" s="24">
        <f>'ГРУППА динамика (май)'!O10</f>
        <v>0</v>
      </c>
      <c r="P7" s="24">
        <f>'ГРУППА динамика (май)'!P10</f>
        <v>2.75</v>
      </c>
      <c r="Q7" s="24">
        <f>'ГРУППА динамика (май)'!Q10</f>
        <v>0</v>
      </c>
      <c r="R7" s="24">
        <f>'ГРУППА динамика (май)'!R10</f>
        <v>0</v>
      </c>
      <c r="S7" s="24">
        <f>'ГРУППА динамика (май)'!S10</f>
        <v>0</v>
      </c>
      <c r="T7" s="24">
        <f>'ГРУППА динамика (май)'!T10</f>
        <v>0</v>
      </c>
      <c r="U7" s="24">
        <f>'ГРУППА динамика (май)'!U10</f>
        <v>0</v>
      </c>
      <c r="V7" s="24">
        <f>'ГРУППА динамика (май)'!V10</f>
        <v>0</v>
      </c>
      <c r="W7" s="24">
        <f>'ГРУППА динамика (май)'!W10</f>
        <v>0</v>
      </c>
      <c r="X7" s="24">
        <f>'ГРУППА динамика (май)'!X10</f>
        <v>0</v>
      </c>
      <c r="Y7" s="24">
        <f>'ГРУППА динамика (май)'!Y10</f>
        <v>0</v>
      </c>
      <c r="Z7" s="24">
        <f>'ГРУППА динамика (май)'!Z10</f>
        <v>0</v>
      </c>
      <c r="AA7" s="24">
        <f>'ГРУППА динамика (май)'!AA10</f>
        <v>0</v>
      </c>
    </row>
    <row r="8" spans="1:27" ht="34.799999999999997" customHeight="1">
      <c r="A8" s="66" t="s">
        <v>5</v>
      </c>
      <c r="B8" s="22" t="s">
        <v>30</v>
      </c>
      <c r="C8" s="24">
        <f>'ГРУППА динамика (сент)'!C16</f>
        <v>0</v>
      </c>
      <c r="D8" s="24">
        <f>'ГРУППА динамика (сент)'!D16</f>
        <v>0</v>
      </c>
      <c r="E8" s="24">
        <f>'ГРУППА динамика (сент)'!E16</f>
        <v>0</v>
      </c>
      <c r="F8" s="24">
        <f>'ГРУППА динамика (сент)'!F16</f>
        <v>0</v>
      </c>
      <c r="G8" s="24">
        <f>'ГРУППА динамика (сент)'!G16</f>
        <v>0</v>
      </c>
      <c r="H8" s="24">
        <f>'ГРУППА динамика (сент)'!H16</f>
        <v>0</v>
      </c>
      <c r="I8" s="24">
        <f>'ГРУППА динамика (сент)'!I16</f>
        <v>0</v>
      </c>
      <c r="J8" s="24">
        <f>'ГРУППА динамика (сент)'!J16</f>
        <v>0</v>
      </c>
      <c r="K8" s="24">
        <f>'ГРУППА динамика (сент)'!K16</f>
        <v>0</v>
      </c>
      <c r="L8" s="24">
        <f>'ГРУППА динамика (сент)'!L16</f>
        <v>0</v>
      </c>
      <c r="M8" s="24">
        <f>'ГРУППА динамика (сент)'!M16</f>
        <v>0</v>
      </c>
      <c r="N8" s="24">
        <f>'ГРУППА динамика (сент)'!N16</f>
        <v>0</v>
      </c>
      <c r="O8" s="24">
        <f>'ГРУППА динамика (сент)'!O16</f>
        <v>0</v>
      </c>
      <c r="P8" s="24">
        <f>'ГРУППА динамика (сент)'!P16</f>
        <v>3</v>
      </c>
      <c r="Q8" s="24">
        <f>'ГРУППА динамика (сент)'!Q16</f>
        <v>0</v>
      </c>
      <c r="R8" s="24">
        <f>'ГРУППА динамика (сент)'!R16</f>
        <v>0</v>
      </c>
      <c r="S8" s="24">
        <f>'ГРУППА динамика (сент)'!S16</f>
        <v>0</v>
      </c>
      <c r="T8" s="24">
        <f>'ГРУППА динамика (сент)'!T16</f>
        <v>0</v>
      </c>
      <c r="U8" s="24">
        <f>'ГРУППА динамика (сент)'!U16</f>
        <v>0</v>
      </c>
      <c r="V8" s="24">
        <f>'ГРУППА динамика (сент)'!V16</f>
        <v>0</v>
      </c>
      <c r="W8" s="24">
        <f>'ГРУППА динамика (сент)'!W16</f>
        <v>0</v>
      </c>
      <c r="X8" s="24">
        <f>'ГРУППА динамика (сент)'!X16</f>
        <v>0</v>
      </c>
      <c r="Y8" s="24">
        <f>'ГРУППА динамика (сент)'!Y16</f>
        <v>0</v>
      </c>
      <c r="Z8" s="24">
        <f>'ГРУППА динамика (сент)'!Z16</f>
        <v>0</v>
      </c>
      <c r="AA8" s="24">
        <f>'ГРУППА динамика (сент)'!AA16</f>
        <v>0</v>
      </c>
    </row>
    <row r="9" spans="1:27" ht="34.799999999999997" customHeight="1">
      <c r="A9" s="67"/>
      <c r="B9" s="22" t="s">
        <v>31</v>
      </c>
      <c r="C9" s="24">
        <f>'ГРУППА динамика (май)'!C16</f>
        <v>1</v>
      </c>
      <c r="D9" s="24">
        <f>'ГРУППА динамика (май)'!D16</f>
        <v>0</v>
      </c>
      <c r="E9" s="24">
        <f>'ГРУППА динамика (май)'!E16</f>
        <v>0</v>
      </c>
      <c r="F9" s="24">
        <f>'ГРУППА динамика (май)'!F16</f>
        <v>0</v>
      </c>
      <c r="G9" s="24">
        <f>'ГРУППА динамика (май)'!G16</f>
        <v>0</v>
      </c>
      <c r="H9" s="24">
        <f>'ГРУППА динамика (май)'!H16</f>
        <v>0</v>
      </c>
      <c r="I9" s="24">
        <f>'ГРУППА динамика (май)'!I16</f>
        <v>0</v>
      </c>
      <c r="J9" s="24">
        <f>'ГРУППА динамика (май)'!J16</f>
        <v>0</v>
      </c>
      <c r="K9" s="24">
        <f>'ГРУППА динамика (май)'!K16</f>
        <v>0</v>
      </c>
      <c r="L9" s="24">
        <f>'ГРУППА динамика (май)'!L16</f>
        <v>0</v>
      </c>
      <c r="M9" s="24">
        <f>'ГРУППА динамика (май)'!M16</f>
        <v>0</v>
      </c>
      <c r="N9" s="24">
        <f>'ГРУППА динамика (май)'!N16</f>
        <v>0</v>
      </c>
      <c r="O9" s="24">
        <f>'ГРУППА динамика (май)'!O16</f>
        <v>0</v>
      </c>
      <c r="P9" s="24">
        <f>'ГРУППА динамика (май)'!P16</f>
        <v>3</v>
      </c>
      <c r="Q9" s="24">
        <f>'ГРУППА динамика (май)'!Q16</f>
        <v>0</v>
      </c>
      <c r="R9" s="24">
        <f>'ГРУППА динамика (май)'!R16</f>
        <v>0</v>
      </c>
      <c r="S9" s="24">
        <f>'ГРУППА динамика (май)'!S16</f>
        <v>0</v>
      </c>
      <c r="T9" s="24">
        <f>'ГРУППА динамика (май)'!T16</f>
        <v>0</v>
      </c>
      <c r="U9" s="24">
        <f>'ГРУППА динамика (май)'!U16</f>
        <v>0</v>
      </c>
      <c r="V9" s="24">
        <f>'ГРУППА динамика (май)'!V16</f>
        <v>0</v>
      </c>
      <c r="W9" s="24">
        <f>'ГРУППА динамика (май)'!W16</f>
        <v>0</v>
      </c>
      <c r="X9" s="24">
        <f>'ГРУППА динамика (май)'!X16</f>
        <v>0</v>
      </c>
      <c r="Y9" s="24">
        <f>'ГРУППА динамика (май)'!Y16</f>
        <v>0</v>
      </c>
      <c r="Z9" s="24">
        <f>'ГРУППА динамика (май)'!Z16</f>
        <v>0</v>
      </c>
      <c r="AA9" s="24">
        <f>'ГРУППА динамика (май)'!AA16</f>
        <v>0</v>
      </c>
    </row>
    <row r="10" spans="1:27" ht="19.05" customHeight="1">
      <c r="A10" s="64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27" ht="34.799999999999997" customHeight="1">
      <c r="A11" s="66" t="s">
        <v>1</v>
      </c>
      <c r="B11" s="22" t="s">
        <v>30</v>
      </c>
      <c r="C11" s="23">
        <f>'ГРУППА динамика (сент)'!C22</f>
        <v>0</v>
      </c>
      <c r="D11" s="23">
        <f>'ГРУППА динамика (сент)'!D22</f>
        <v>0</v>
      </c>
      <c r="E11" s="23">
        <f>'ГРУППА динамика (сент)'!E22</f>
        <v>0</v>
      </c>
      <c r="F11" s="23">
        <f>'ГРУППА динамика (сент)'!F22</f>
        <v>0</v>
      </c>
      <c r="G11" s="23">
        <f>'ГРУППА динамика (сент)'!G22</f>
        <v>0</v>
      </c>
      <c r="H11" s="23">
        <f>'ГРУППА динамика (сент)'!H22</f>
        <v>0</v>
      </c>
      <c r="I11" s="23">
        <f>'ГРУППА динамика (сент)'!I22</f>
        <v>0</v>
      </c>
      <c r="J11" s="23">
        <f>'ГРУППА динамика (сент)'!J22</f>
        <v>0</v>
      </c>
      <c r="K11" s="23">
        <f>'ГРУППА динамика (сент)'!K22</f>
        <v>0</v>
      </c>
      <c r="L11" s="23">
        <f>'ГРУППА динамика (сент)'!L22</f>
        <v>0</v>
      </c>
      <c r="M11" s="23">
        <f>'ГРУППА динамика (сент)'!M22</f>
        <v>0</v>
      </c>
      <c r="N11" s="23">
        <f>'ГРУППА динамика (сент)'!N22</f>
        <v>0</v>
      </c>
      <c r="O11" s="23">
        <f>'ГРУППА динамика (сент)'!O22</f>
        <v>0</v>
      </c>
      <c r="P11" s="23">
        <f>'ГРУППА динамика (сент)'!P22</f>
        <v>1.6666666666666667</v>
      </c>
      <c r="Q11" s="23">
        <f>'ГРУППА динамика (сент)'!Q22</f>
        <v>0</v>
      </c>
      <c r="R11" s="23">
        <f>'ГРУППА динамика (сент)'!R22</f>
        <v>0</v>
      </c>
      <c r="S11" s="23">
        <f>'ГРУППА динамика (сент)'!S22</f>
        <v>0</v>
      </c>
      <c r="T11" s="23">
        <f>'ГРУППА динамика (сент)'!T22</f>
        <v>0</v>
      </c>
      <c r="U11" s="23">
        <f>'ГРУППА динамика (сент)'!U22</f>
        <v>0</v>
      </c>
      <c r="V11" s="23">
        <f>'ГРУППА динамика (сент)'!V22</f>
        <v>0</v>
      </c>
      <c r="W11" s="23">
        <f>'ГРУППА динамика (сент)'!W22</f>
        <v>0</v>
      </c>
      <c r="X11" s="23">
        <f>'ГРУППА динамика (сент)'!X22</f>
        <v>0</v>
      </c>
      <c r="Y11" s="23">
        <f>'ГРУППА динамика (сент)'!Y22</f>
        <v>0</v>
      </c>
      <c r="Z11" s="23">
        <f>'ГРУППА динамика (сент)'!Z22</f>
        <v>0</v>
      </c>
      <c r="AA11" s="23">
        <f>'ГРУППА динамика (сент)'!AA22</f>
        <v>0</v>
      </c>
    </row>
    <row r="12" spans="1:27" ht="34.799999999999997" customHeight="1">
      <c r="A12" s="67"/>
      <c r="B12" s="22" t="s">
        <v>31</v>
      </c>
      <c r="C12" s="23">
        <f>'ГРУППА динамика (май)'!C22</f>
        <v>1</v>
      </c>
      <c r="D12" s="23">
        <f>'ГРУППА динамика (май)'!D22</f>
        <v>0</v>
      </c>
      <c r="E12" s="23">
        <f>'ГРУППА динамика (май)'!E22</f>
        <v>0</v>
      </c>
      <c r="F12" s="23">
        <f>'ГРУППА динамика (май)'!F22</f>
        <v>0</v>
      </c>
      <c r="G12" s="23">
        <f>'ГРУППА динамика (май)'!G22</f>
        <v>0</v>
      </c>
      <c r="H12" s="23">
        <f>'ГРУППА динамика (май)'!H22</f>
        <v>0</v>
      </c>
      <c r="I12" s="23">
        <f>'ГРУППА динамика (май)'!I22</f>
        <v>0</v>
      </c>
      <c r="J12" s="23">
        <f>'ГРУППА динамика (май)'!J22</f>
        <v>0</v>
      </c>
      <c r="K12" s="23">
        <f>'ГРУППА динамика (май)'!K22</f>
        <v>0</v>
      </c>
      <c r="L12" s="23">
        <f>'ГРУППА динамика (май)'!L22</f>
        <v>0</v>
      </c>
      <c r="M12" s="23">
        <f>'ГРУППА динамика (май)'!M22</f>
        <v>0</v>
      </c>
      <c r="N12" s="23">
        <f>'ГРУППА динамика (май)'!N22</f>
        <v>0</v>
      </c>
      <c r="O12" s="23">
        <f>'ГРУППА динамика (май)'!O22</f>
        <v>0</v>
      </c>
      <c r="P12" s="23">
        <f>'ГРУППА динамика (май)'!P22</f>
        <v>3</v>
      </c>
      <c r="Q12" s="23">
        <f>'ГРУППА динамика (май)'!Q22</f>
        <v>0</v>
      </c>
      <c r="R12" s="23">
        <f>'ГРУППА динамика (май)'!R22</f>
        <v>0</v>
      </c>
      <c r="S12" s="23">
        <f>'ГРУППА динамика (май)'!S22</f>
        <v>0</v>
      </c>
      <c r="T12" s="23">
        <f>'ГРУППА динамика (май)'!T22</f>
        <v>0</v>
      </c>
      <c r="U12" s="23">
        <f>'ГРУППА динамика (май)'!U22</f>
        <v>0</v>
      </c>
      <c r="V12" s="23">
        <f>'ГРУППА динамика (май)'!V22</f>
        <v>0</v>
      </c>
      <c r="W12" s="23">
        <f>'ГРУППА динамика (май)'!W22</f>
        <v>0</v>
      </c>
      <c r="X12" s="23">
        <f>'ГРУППА динамика (май)'!X22</f>
        <v>0</v>
      </c>
      <c r="Y12" s="23">
        <f>'ГРУППА динамика (май)'!Y22</f>
        <v>0</v>
      </c>
      <c r="Z12" s="23">
        <f>'ГРУППА динамика (май)'!Z22</f>
        <v>0</v>
      </c>
      <c r="AA12" s="23">
        <f>'ГРУППА динамика (май)'!AA22</f>
        <v>0</v>
      </c>
    </row>
    <row r="13" spans="1:27" ht="34.799999999999997" customHeight="1">
      <c r="A13" s="66" t="s">
        <v>4</v>
      </c>
      <c r="B13" s="22" t="s">
        <v>30</v>
      </c>
      <c r="C13" s="24">
        <f>'ГРУППА динамика (сент)'!C27</f>
        <v>0</v>
      </c>
      <c r="D13" s="24">
        <f>'ГРУППА динамика (сент)'!D27</f>
        <v>0</v>
      </c>
      <c r="E13" s="24">
        <f>'ГРУППА динамика (сент)'!E27</f>
        <v>0</v>
      </c>
      <c r="F13" s="24">
        <f>'ГРУППА динамика (сент)'!F27</f>
        <v>0</v>
      </c>
      <c r="G13" s="24">
        <f>'ГРУППА динамика (сент)'!G27</f>
        <v>0</v>
      </c>
      <c r="H13" s="24">
        <f>'ГРУППА динамика (сент)'!H27</f>
        <v>0</v>
      </c>
      <c r="I13" s="24">
        <f>'ГРУППА динамика (сент)'!I27</f>
        <v>0</v>
      </c>
      <c r="J13" s="24">
        <f>'ГРУППА динамика (сент)'!J27</f>
        <v>0</v>
      </c>
      <c r="K13" s="24">
        <f>'ГРУППА динамика (сент)'!K27</f>
        <v>0</v>
      </c>
      <c r="L13" s="24">
        <f>'ГРУППА динамика (сент)'!L27</f>
        <v>0</v>
      </c>
      <c r="M13" s="24">
        <f>'ГРУППА динамика (сент)'!M27</f>
        <v>0</v>
      </c>
      <c r="N13" s="24">
        <f>'ГРУППА динамика (сент)'!N27</f>
        <v>0</v>
      </c>
      <c r="O13" s="24">
        <f>'ГРУППА динамика (сент)'!O27</f>
        <v>0</v>
      </c>
      <c r="P13" s="24">
        <f>'ГРУППА динамика (сент)'!P27</f>
        <v>1.8888888888888888</v>
      </c>
      <c r="Q13" s="24">
        <f>'ГРУППА динамика (сент)'!Q27</f>
        <v>0</v>
      </c>
      <c r="R13" s="24">
        <f>'ГРУППА динамика (сент)'!R27</f>
        <v>0</v>
      </c>
      <c r="S13" s="24">
        <f>'ГРУППА динамика (сент)'!S27</f>
        <v>0</v>
      </c>
      <c r="T13" s="24">
        <f>'ГРУППА динамика (сент)'!T27</f>
        <v>0</v>
      </c>
      <c r="U13" s="24">
        <f>'ГРУППА динамика (сент)'!U27</f>
        <v>0</v>
      </c>
      <c r="V13" s="24">
        <f>'ГРУППА динамика (сент)'!V27</f>
        <v>0</v>
      </c>
      <c r="W13" s="24">
        <f>'ГРУППА динамика (сент)'!W27</f>
        <v>0</v>
      </c>
      <c r="X13" s="24">
        <f>'ГРУППА динамика (сент)'!X27</f>
        <v>0</v>
      </c>
      <c r="Y13" s="24">
        <f>'ГРУППА динамика (сент)'!Y27</f>
        <v>0</v>
      </c>
      <c r="Z13" s="24">
        <f>'ГРУППА динамика (сент)'!Z27</f>
        <v>0</v>
      </c>
      <c r="AA13" s="24">
        <f>'ГРУППА динамика (сент)'!AA27</f>
        <v>0</v>
      </c>
    </row>
    <row r="14" spans="1:27" ht="34.799999999999997" customHeight="1">
      <c r="A14" s="67"/>
      <c r="B14" s="22" t="s">
        <v>31</v>
      </c>
      <c r="C14" s="24">
        <f>'ГРУППА динамика (май)'!C27</f>
        <v>1</v>
      </c>
      <c r="D14" s="24">
        <f>'ГРУППА динамика (май)'!D27</f>
        <v>0</v>
      </c>
      <c r="E14" s="24">
        <f>'ГРУППА динамика (май)'!E27</f>
        <v>0</v>
      </c>
      <c r="F14" s="24">
        <f>'ГРУППА динамика (май)'!F27</f>
        <v>0</v>
      </c>
      <c r="G14" s="24">
        <f>'ГРУППА динамика (май)'!G27</f>
        <v>0</v>
      </c>
      <c r="H14" s="24">
        <f>'ГРУППА динамика (май)'!H27</f>
        <v>0</v>
      </c>
      <c r="I14" s="24">
        <f>'ГРУППА динамика (май)'!I27</f>
        <v>0</v>
      </c>
      <c r="J14" s="24">
        <f>'ГРУППА динамика (май)'!J27</f>
        <v>0</v>
      </c>
      <c r="K14" s="24">
        <f>'ГРУППА динамика (май)'!K27</f>
        <v>0</v>
      </c>
      <c r="L14" s="24">
        <f>'ГРУППА динамика (май)'!L27</f>
        <v>0</v>
      </c>
      <c r="M14" s="24">
        <f>'ГРУППА динамика (май)'!M27</f>
        <v>0</v>
      </c>
      <c r="N14" s="24">
        <f>'ГРУППА динамика (май)'!N27</f>
        <v>0</v>
      </c>
      <c r="O14" s="24">
        <f>'ГРУППА динамика (май)'!O27</f>
        <v>0</v>
      </c>
      <c r="P14" s="24">
        <f>'ГРУППА динамика (май)'!P27</f>
        <v>2.8888888888888888</v>
      </c>
      <c r="Q14" s="24">
        <f>'ГРУППА динамика (май)'!Q27</f>
        <v>0</v>
      </c>
      <c r="R14" s="24">
        <f>'ГРУППА динамика (май)'!R27</f>
        <v>0</v>
      </c>
      <c r="S14" s="24">
        <f>'ГРУППА динамика (май)'!S27</f>
        <v>0</v>
      </c>
      <c r="T14" s="24">
        <f>'ГРУППА динамика (май)'!T27</f>
        <v>0</v>
      </c>
      <c r="U14" s="24">
        <f>'ГРУППА динамика (май)'!U27</f>
        <v>0</v>
      </c>
      <c r="V14" s="24">
        <f>'ГРУППА динамика (май)'!V27</f>
        <v>0</v>
      </c>
      <c r="W14" s="24">
        <f>'ГРУППА динамика (май)'!W27</f>
        <v>0</v>
      </c>
      <c r="X14" s="24">
        <f>'ГРУППА динамика (май)'!X27</f>
        <v>0</v>
      </c>
      <c r="Y14" s="24">
        <f>'ГРУППА динамика (май)'!Y27</f>
        <v>0</v>
      </c>
      <c r="Z14" s="24">
        <f>'ГРУППА динамика (май)'!Z27</f>
        <v>0</v>
      </c>
      <c r="AA14" s="24">
        <f>'ГРУППА динамика (май)'!AA27</f>
        <v>0</v>
      </c>
    </row>
    <row r="15" spans="1:27" ht="34.799999999999997" customHeight="1">
      <c r="A15" s="66" t="s">
        <v>5</v>
      </c>
      <c r="B15" s="22" t="s">
        <v>30</v>
      </c>
      <c r="C15" s="24">
        <f>'ГРУППА динамика (сент)'!C38</f>
        <v>0</v>
      </c>
      <c r="D15" s="24">
        <f>'ГРУППА динамика (сент)'!D38</f>
        <v>0</v>
      </c>
      <c r="E15" s="24">
        <f>'ГРУППА динамика (сент)'!E38</f>
        <v>0</v>
      </c>
      <c r="F15" s="24">
        <f>'ГРУППА динамика (сент)'!F38</f>
        <v>0</v>
      </c>
      <c r="G15" s="24">
        <f>'ГРУППА динамика (сент)'!G38</f>
        <v>0</v>
      </c>
      <c r="H15" s="24">
        <f>'ГРУППА динамика (сент)'!H38</f>
        <v>0</v>
      </c>
      <c r="I15" s="24">
        <f>'ГРУППА динамика (сент)'!I38</f>
        <v>0</v>
      </c>
      <c r="J15" s="24">
        <f>'ГРУППА динамика (сент)'!J38</f>
        <v>0</v>
      </c>
      <c r="K15" s="24">
        <f>'ГРУППА динамика (сент)'!K38</f>
        <v>0</v>
      </c>
      <c r="L15" s="24">
        <f>'ГРУППА динамика (сент)'!L38</f>
        <v>0</v>
      </c>
      <c r="M15" s="24">
        <f>'ГРУППА динамика (сент)'!M38</f>
        <v>0</v>
      </c>
      <c r="N15" s="24">
        <f>'ГРУППА динамика (сент)'!N38</f>
        <v>0</v>
      </c>
      <c r="O15" s="24">
        <f>'ГРУППА динамика (сент)'!O38</f>
        <v>0</v>
      </c>
      <c r="P15" s="24">
        <f>'ГРУППА динамика (сент)'!P38</f>
        <v>3</v>
      </c>
      <c r="Q15" s="24">
        <f>'ГРУППА динамика (сент)'!Q38</f>
        <v>0</v>
      </c>
      <c r="R15" s="24">
        <f>'ГРУППА динамика (сент)'!R38</f>
        <v>0</v>
      </c>
      <c r="S15" s="24">
        <f>'ГРУППА динамика (сент)'!S38</f>
        <v>0</v>
      </c>
      <c r="T15" s="24">
        <f>'ГРУППА динамика (сент)'!T38</f>
        <v>0</v>
      </c>
      <c r="U15" s="24">
        <f>'ГРУППА динамика (сент)'!U38</f>
        <v>0</v>
      </c>
      <c r="V15" s="24">
        <f>'ГРУППА динамика (сент)'!V38</f>
        <v>0</v>
      </c>
      <c r="W15" s="24">
        <f>'ГРУППА динамика (сент)'!W38</f>
        <v>0</v>
      </c>
      <c r="X15" s="24">
        <f>'ГРУППА динамика (сент)'!X38</f>
        <v>0</v>
      </c>
      <c r="Y15" s="24">
        <f>'ГРУППА динамика (сент)'!Y38</f>
        <v>0</v>
      </c>
      <c r="Z15" s="24">
        <f>'ГРУППА динамика (сент)'!Z38</f>
        <v>0</v>
      </c>
      <c r="AA15" s="24">
        <f>'ГРУППА динамика (сент)'!AA38</f>
        <v>0</v>
      </c>
    </row>
    <row r="16" spans="1:27" ht="34.799999999999997" customHeight="1">
      <c r="A16" s="67"/>
      <c r="B16" s="22" t="s">
        <v>31</v>
      </c>
      <c r="C16" s="24">
        <f>'ГРУППА динамика (май)'!C38</f>
        <v>2</v>
      </c>
      <c r="D16" s="24">
        <f>'ГРУППА динамика (май)'!D38</f>
        <v>0</v>
      </c>
      <c r="E16" s="24">
        <f>'ГРУППА динамика (май)'!E38</f>
        <v>0</v>
      </c>
      <c r="F16" s="24">
        <f>'ГРУППА динамика (май)'!F38</f>
        <v>0</v>
      </c>
      <c r="G16" s="24">
        <f>'ГРУППА динамика (май)'!G38</f>
        <v>0</v>
      </c>
      <c r="H16" s="24">
        <f>'ГРУППА динамика (май)'!H38</f>
        <v>0</v>
      </c>
      <c r="I16" s="24">
        <f>'ГРУППА динамика (май)'!I38</f>
        <v>0</v>
      </c>
      <c r="J16" s="24">
        <f>'ГРУППА динамика (май)'!J38</f>
        <v>0</v>
      </c>
      <c r="K16" s="24">
        <f>'ГРУППА динамика (май)'!K38</f>
        <v>0</v>
      </c>
      <c r="L16" s="24">
        <f>'ГРУППА динамика (май)'!L38</f>
        <v>0</v>
      </c>
      <c r="M16" s="24">
        <f>'ГРУППА динамика (май)'!M38</f>
        <v>0</v>
      </c>
      <c r="N16" s="24">
        <f>'ГРУППА динамика (май)'!N38</f>
        <v>0</v>
      </c>
      <c r="O16" s="24">
        <f>'ГРУППА динамика (май)'!O38</f>
        <v>0</v>
      </c>
      <c r="P16" s="24">
        <f>'ГРУППА динамика (май)'!P38</f>
        <v>2</v>
      </c>
      <c r="Q16" s="24">
        <f>'ГРУППА динамика (май)'!Q38</f>
        <v>0</v>
      </c>
      <c r="R16" s="24">
        <f>'ГРУППА динамика (май)'!R38</f>
        <v>0</v>
      </c>
      <c r="S16" s="24">
        <f>'ГРУППА динамика (май)'!S38</f>
        <v>0</v>
      </c>
      <c r="T16" s="24">
        <f>'ГРУППА динамика (май)'!T38</f>
        <v>0</v>
      </c>
      <c r="U16" s="24">
        <f>'ГРУППА динамика (май)'!U38</f>
        <v>0</v>
      </c>
      <c r="V16" s="24">
        <f>'ГРУППА динамика (май)'!V38</f>
        <v>0</v>
      </c>
      <c r="W16" s="24">
        <f>'ГРУППА динамика (май)'!W38</f>
        <v>0</v>
      </c>
      <c r="X16" s="24">
        <f>'ГРУППА динамика (май)'!X38</f>
        <v>0</v>
      </c>
      <c r="Y16" s="24">
        <f>'ГРУППА динамика (май)'!Y38</f>
        <v>0</v>
      </c>
      <c r="Z16" s="24">
        <f>'ГРУППА динамика (май)'!Z38</f>
        <v>0</v>
      </c>
      <c r="AA16" s="24">
        <f>'ГРУППА динамика (май)'!AA38</f>
        <v>0</v>
      </c>
    </row>
    <row r="17" spans="1:27" ht="19.05" customHeight="1">
      <c r="A17" s="64" t="s">
        <v>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34.799999999999997" customHeight="1">
      <c r="A18" s="66" t="s">
        <v>1</v>
      </c>
      <c r="B18" s="22" t="s">
        <v>30</v>
      </c>
      <c r="C18" s="23">
        <f>'ГРУППА динамика (сент)'!C45</f>
        <v>0</v>
      </c>
      <c r="D18" s="23">
        <f>'ГРУППА динамика (сент)'!D45</f>
        <v>0</v>
      </c>
      <c r="E18" s="23">
        <f>'ГРУППА динамика (сент)'!E45</f>
        <v>0</v>
      </c>
      <c r="F18" s="23">
        <f>'ГРУППА динамика (сент)'!F45</f>
        <v>0</v>
      </c>
      <c r="G18" s="23">
        <f>'ГРУППА динамика (сент)'!G45</f>
        <v>0</v>
      </c>
      <c r="H18" s="23">
        <f>'ГРУППА динамика (сент)'!H45</f>
        <v>0</v>
      </c>
      <c r="I18" s="23">
        <f>'ГРУППА динамика (сент)'!I45</f>
        <v>0</v>
      </c>
      <c r="J18" s="23">
        <f>'ГРУППА динамика (сент)'!J45</f>
        <v>0</v>
      </c>
      <c r="K18" s="23">
        <f>'ГРУППА динамика (сент)'!K45</f>
        <v>0</v>
      </c>
      <c r="L18" s="23">
        <f>'ГРУППА динамика (сент)'!L45</f>
        <v>0</v>
      </c>
      <c r="M18" s="23">
        <f>'ГРУППА динамика (сент)'!M45</f>
        <v>0</v>
      </c>
      <c r="N18" s="23">
        <f>'ГРУППА динамика (сент)'!N45</f>
        <v>0</v>
      </c>
      <c r="O18" s="23">
        <f>'ГРУППА динамика (сент)'!O45</f>
        <v>0</v>
      </c>
      <c r="P18" s="23">
        <f>'ГРУППА динамика (сент)'!P45</f>
        <v>2</v>
      </c>
      <c r="Q18" s="23">
        <f>'ГРУППА динамика (сент)'!Q45</f>
        <v>0</v>
      </c>
      <c r="R18" s="23">
        <f>'ГРУППА динамика (сент)'!R45</f>
        <v>0</v>
      </c>
      <c r="S18" s="23">
        <f>'ГРУППА динамика (сент)'!S45</f>
        <v>0</v>
      </c>
      <c r="T18" s="23">
        <f>'ГРУППА динамика (сент)'!T45</f>
        <v>0</v>
      </c>
      <c r="U18" s="23">
        <f>'ГРУППА динамика (сент)'!U45</f>
        <v>0</v>
      </c>
      <c r="V18" s="23">
        <f>'ГРУППА динамика (сент)'!V45</f>
        <v>0</v>
      </c>
      <c r="W18" s="23">
        <f>'ГРУППА динамика (сент)'!W45</f>
        <v>0</v>
      </c>
      <c r="X18" s="23">
        <f>'ГРУППА динамика (сент)'!X45</f>
        <v>0</v>
      </c>
      <c r="Y18" s="23">
        <f>'ГРУППА динамика (сент)'!Y45</f>
        <v>0</v>
      </c>
      <c r="Z18" s="23">
        <f>'ГРУППА динамика (сент)'!Z45</f>
        <v>0</v>
      </c>
      <c r="AA18" s="23">
        <f>'ГРУППА динамика (сент)'!AA45</f>
        <v>0</v>
      </c>
    </row>
    <row r="19" spans="1:27" ht="34.799999999999997" customHeight="1">
      <c r="A19" s="67"/>
      <c r="B19" s="22" t="s">
        <v>31</v>
      </c>
      <c r="C19" s="23">
        <f>'ГРУППА динамика (май)'!C45</f>
        <v>2</v>
      </c>
      <c r="D19" s="23">
        <f>'ГРУППА динамика (май)'!D45</f>
        <v>0</v>
      </c>
      <c r="E19" s="23">
        <f>'ГРУППА динамика (май)'!E45</f>
        <v>0</v>
      </c>
      <c r="F19" s="23">
        <f>'ГРУППА динамика (май)'!F45</f>
        <v>0</v>
      </c>
      <c r="G19" s="23">
        <f>'ГРУППА динамика (май)'!G45</f>
        <v>0</v>
      </c>
      <c r="H19" s="23">
        <f>'ГРУППА динамика (май)'!H45</f>
        <v>0</v>
      </c>
      <c r="I19" s="23">
        <f>'ГРУППА динамика (май)'!I45</f>
        <v>0</v>
      </c>
      <c r="J19" s="23">
        <f>'ГРУППА динамика (май)'!J45</f>
        <v>0</v>
      </c>
      <c r="K19" s="23">
        <f>'ГРУППА динамика (май)'!K45</f>
        <v>0</v>
      </c>
      <c r="L19" s="23">
        <f>'ГРУППА динамика (май)'!L45</f>
        <v>0</v>
      </c>
      <c r="M19" s="23">
        <f>'ГРУППА динамика (май)'!M45</f>
        <v>0</v>
      </c>
      <c r="N19" s="23">
        <f>'ГРУППА динамика (май)'!N45</f>
        <v>0</v>
      </c>
      <c r="O19" s="23">
        <f>'ГРУППА динамика (май)'!O45</f>
        <v>0</v>
      </c>
      <c r="P19" s="23">
        <f>'ГРУППА динамика (май)'!P45</f>
        <v>3</v>
      </c>
      <c r="Q19" s="23">
        <f>'ГРУППА динамика (май)'!Q45</f>
        <v>0</v>
      </c>
      <c r="R19" s="23">
        <f>'ГРУППА динамика (май)'!R45</f>
        <v>0</v>
      </c>
      <c r="S19" s="23">
        <f>'ГРУППА динамика (май)'!S45</f>
        <v>0</v>
      </c>
      <c r="T19" s="23">
        <f>'ГРУППА динамика (май)'!T45</f>
        <v>0</v>
      </c>
      <c r="U19" s="23">
        <f>'ГРУППА динамика (май)'!U45</f>
        <v>0</v>
      </c>
      <c r="V19" s="23">
        <f>'ГРУППА динамика (май)'!V45</f>
        <v>0</v>
      </c>
      <c r="W19" s="23">
        <f>'ГРУППА динамика (май)'!W45</f>
        <v>0</v>
      </c>
      <c r="X19" s="23">
        <f>'ГРУППА динамика (май)'!X45</f>
        <v>0</v>
      </c>
      <c r="Y19" s="23">
        <f>'ГРУППА динамика (май)'!Y45</f>
        <v>0</v>
      </c>
      <c r="Z19" s="23">
        <f>'ГРУППА динамика (май)'!Z45</f>
        <v>0</v>
      </c>
      <c r="AA19" s="23">
        <f>'ГРУППА динамика (май)'!AA45</f>
        <v>0</v>
      </c>
    </row>
    <row r="20" spans="1:27" ht="34.799999999999997" customHeight="1">
      <c r="A20" s="66" t="s">
        <v>4</v>
      </c>
      <c r="B20" s="22" t="s">
        <v>30</v>
      </c>
      <c r="C20" s="24">
        <f>'ГРУППА динамика (сент)'!C48</f>
        <v>0</v>
      </c>
      <c r="D20" s="24">
        <f>'ГРУППА динамика (сент)'!D48</f>
        <v>0</v>
      </c>
      <c r="E20" s="24">
        <f>'ГРУППА динамика (сент)'!E48</f>
        <v>0</v>
      </c>
      <c r="F20" s="24">
        <f>'ГРУППА динамика (сент)'!F48</f>
        <v>0</v>
      </c>
      <c r="G20" s="24">
        <f>'ГРУППА динамика (сент)'!G48</f>
        <v>0</v>
      </c>
      <c r="H20" s="24">
        <f>'ГРУППА динамика (сент)'!H48</f>
        <v>0</v>
      </c>
      <c r="I20" s="24">
        <f>'ГРУППА динамика (сент)'!I48</f>
        <v>0</v>
      </c>
      <c r="J20" s="24">
        <f>'ГРУППА динамика (сент)'!J48</f>
        <v>0</v>
      </c>
      <c r="K20" s="24">
        <f>'ГРУППА динамика (сент)'!K48</f>
        <v>0</v>
      </c>
      <c r="L20" s="24">
        <f>'ГРУППА динамика (сент)'!L48</f>
        <v>0</v>
      </c>
      <c r="M20" s="24">
        <f>'ГРУППА динамика (сент)'!M48</f>
        <v>0</v>
      </c>
      <c r="N20" s="24">
        <f>'ГРУППА динамика (сент)'!N48</f>
        <v>0</v>
      </c>
      <c r="O20" s="24">
        <f>'ГРУППА динамика (сент)'!O48</f>
        <v>0</v>
      </c>
      <c r="P20" s="24">
        <f>'ГРУППА динамика (сент)'!P48</f>
        <v>2</v>
      </c>
      <c r="Q20" s="24">
        <f>'ГРУППА динамика (сент)'!Q48</f>
        <v>0</v>
      </c>
      <c r="R20" s="24">
        <f>'ГРУППА динамика (сент)'!R48</f>
        <v>0</v>
      </c>
      <c r="S20" s="24">
        <f>'ГРУППА динамика (сент)'!S48</f>
        <v>0</v>
      </c>
      <c r="T20" s="24">
        <f>'ГРУППА динамика (сент)'!T48</f>
        <v>0</v>
      </c>
      <c r="U20" s="24">
        <f>'ГРУППА динамика (сент)'!U48</f>
        <v>0</v>
      </c>
      <c r="V20" s="24">
        <f>'ГРУППА динамика (сент)'!V48</f>
        <v>0</v>
      </c>
      <c r="W20" s="24">
        <f>'ГРУППА динамика (сент)'!W48</f>
        <v>0</v>
      </c>
      <c r="X20" s="24">
        <f>'ГРУППА динамика (сент)'!X48</f>
        <v>0</v>
      </c>
      <c r="Y20" s="24">
        <f>'ГРУППА динамика (сент)'!Y48</f>
        <v>0</v>
      </c>
      <c r="Z20" s="24">
        <f>'ГРУППА динамика (сент)'!Z48</f>
        <v>0</v>
      </c>
      <c r="AA20" s="24">
        <f>'ГРУППА динамика (сент)'!AA48</f>
        <v>0</v>
      </c>
    </row>
    <row r="21" spans="1:27" ht="34.799999999999997" customHeight="1">
      <c r="A21" s="67"/>
      <c r="B21" s="22" t="s">
        <v>31</v>
      </c>
      <c r="C21" s="24">
        <f>'ГРУППА динамика (май)'!C48</f>
        <v>2</v>
      </c>
      <c r="D21" s="24">
        <f>'ГРУППА динамика (май)'!D48</f>
        <v>0</v>
      </c>
      <c r="E21" s="24">
        <f>'ГРУППА динамика (май)'!E48</f>
        <v>0</v>
      </c>
      <c r="F21" s="24">
        <f>'ГРУППА динамика (май)'!F48</f>
        <v>0</v>
      </c>
      <c r="G21" s="24">
        <f>'ГРУППА динамика (май)'!G48</f>
        <v>0</v>
      </c>
      <c r="H21" s="24">
        <f>'ГРУППА динамика (май)'!H48</f>
        <v>0</v>
      </c>
      <c r="I21" s="24">
        <f>'ГРУППА динамика (май)'!I48</f>
        <v>0</v>
      </c>
      <c r="J21" s="24">
        <f>'ГРУППА динамика (май)'!J48</f>
        <v>0</v>
      </c>
      <c r="K21" s="24">
        <f>'ГРУППА динамика (май)'!K48</f>
        <v>0</v>
      </c>
      <c r="L21" s="24">
        <f>'ГРУППА динамика (май)'!L48</f>
        <v>0</v>
      </c>
      <c r="M21" s="24">
        <f>'ГРУППА динамика (май)'!M48</f>
        <v>0</v>
      </c>
      <c r="N21" s="24">
        <f>'ГРУППА динамика (май)'!N48</f>
        <v>0</v>
      </c>
      <c r="O21" s="24">
        <f>'ГРУППА динамика (май)'!O48</f>
        <v>0</v>
      </c>
      <c r="P21" s="24">
        <f>'ГРУППА динамика (май)'!P48</f>
        <v>3</v>
      </c>
      <c r="Q21" s="24">
        <f>'ГРУППА динамика (май)'!Q48</f>
        <v>0</v>
      </c>
      <c r="R21" s="24">
        <f>'ГРУППА динамика (май)'!R48</f>
        <v>0</v>
      </c>
      <c r="S21" s="24">
        <f>'ГРУППА динамика (май)'!S48</f>
        <v>0</v>
      </c>
      <c r="T21" s="24">
        <f>'ГРУППА динамика (май)'!T48</f>
        <v>0</v>
      </c>
      <c r="U21" s="24">
        <f>'ГРУППА динамика (май)'!U48</f>
        <v>0</v>
      </c>
      <c r="V21" s="24">
        <f>'ГРУППА динамика (май)'!V48</f>
        <v>0</v>
      </c>
      <c r="W21" s="24">
        <f>'ГРУППА динамика (май)'!W48</f>
        <v>0</v>
      </c>
      <c r="X21" s="24">
        <f>'ГРУППА динамика (май)'!X48</f>
        <v>0</v>
      </c>
      <c r="Y21" s="24">
        <f>'ГРУППА динамика (май)'!Y48</f>
        <v>0</v>
      </c>
      <c r="Z21" s="24">
        <f>'ГРУППА динамика (май)'!Z48</f>
        <v>0</v>
      </c>
      <c r="AA21" s="24">
        <f>'ГРУППА динамика (май)'!AA48</f>
        <v>0</v>
      </c>
    </row>
    <row r="22" spans="1:27" ht="34.799999999999997" customHeight="1">
      <c r="A22" s="66" t="s">
        <v>5</v>
      </c>
      <c r="B22" s="22" t="s">
        <v>30</v>
      </c>
      <c r="C22" s="24">
        <f>'ГРУППА динамика (сент)'!C52</f>
        <v>0</v>
      </c>
      <c r="D22" s="24">
        <f>'ГРУППА динамика (сент)'!D52</f>
        <v>0</v>
      </c>
      <c r="E22" s="24">
        <f>'ГРУППА динамика (сент)'!E52</f>
        <v>0</v>
      </c>
      <c r="F22" s="24">
        <f>'ГРУППА динамика (сент)'!F52</f>
        <v>0</v>
      </c>
      <c r="G22" s="24">
        <f>'ГРУППА динамика (сент)'!G52</f>
        <v>0</v>
      </c>
      <c r="H22" s="24">
        <f>'ГРУППА динамика (сент)'!H52</f>
        <v>0</v>
      </c>
      <c r="I22" s="24">
        <f>'ГРУППА динамика (сент)'!I52</f>
        <v>0</v>
      </c>
      <c r="J22" s="24">
        <f>'ГРУППА динамика (сент)'!J52</f>
        <v>0</v>
      </c>
      <c r="K22" s="24">
        <f>'ГРУППА динамика (сент)'!K52</f>
        <v>0</v>
      </c>
      <c r="L22" s="24">
        <f>'ГРУППА динамика (сент)'!L52</f>
        <v>0</v>
      </c>
      <c r="M22" s="24">
        <f>'ГРУППА динамика (сент)'!M52</f>
        <v>0</v>
      </c>
      <c r="N22" s="24">
        <f>'ГРУППА динамика (сент)'!N52</f>
        <v>0</v>
      </c>
      <c r="O22" s="24">
        <f>'ГРУППА динамика (сент)'!O52</f>
        <v>0</v>
      </c>
      <c r="P22" s="24">
        <f>'ГРУППА динамика (сент)'!P52</f>
        <v>2</v>
      </c>
      <c r="Q22" s="24">
        <f>'ГРУППА динамика (сент)'!Q52</f>
        <v>0</v>
      </c>
      <c r="R22" s="24">
        <f>'ГРУППА динамика (сент)'!R52</f>
        <v>0</v>
      </c>
      <c r="S22" s="24">
        <f>'ГРУППА динамика (сент)'!S52</f>
        <v>0</v>
      </c>
      <c r="T22" s="24">
        <f>'ГРУППА динамика (сент)'!T52</f>
        <v>0</v>
      </c>
      <c r="U22" s="24">
        <f>'ГРУППА динамика (сент)'!U52</f>
        <v>0</v>
      </c>
      <c r="V22" s="24">
        <f>'ГРУППА динамика (сент)'!V52</f>
        <v>0</v>
      </c>
      <c r="W22" s="24">
        <f>'ГРУППА динамика (сент)'!W52</f>
        <v>0</v>
      </c>
      <c r="X22" s="24">
        <f>'ГРУППА динамика (сент)'!X52</f>
        <v>0</v>
      </c>
      <c r="Y22" s="24">
        <f>'ГРУППА динамика (сент)'!Y52</f>
        <v>0</v>
      </c>
      <c r="Z22" s="24">
        <f>'ГРУППА динамика (сент)'!Z52</f>
        <v>0</v>
      </c>
      <c r="AA22" s="24">
        <f>'ГРУППА динамика (сент)'!AA52</f>
        <v>0</v>
      </c>
    </row>
    <row r="23" spans="1:27" ht="34.799999999999997" customHeight="1">
      <c r="A23" s="67"/>
      <c r="B23" s="22" t="s">
        <v>31</v>
      </c>
      <c r="C23" s="24">
        <f>'ГРУППА динамика (май)'!C52</f>
        <v>1</v>
      </c>
      <c r="D23" s="24">
        <f>'ГРУППА динамика (май)'!D52</f>
        <v>0</v>
      </c>
      <c r="E23" s="24">
        <f>'ГРУППА динамика (май)'!E52</f>
        <v>0</v>
      </c>
      <c r="F23" s="24">
        <f>'ГРУППА динамика (май)'!F52</f>
        <v>0</v>
      </c>
      <c r="G23" s="24">
        <f>'ГРУППА динамика (май)'!G52</f>
        <v>0</v>
      </c>
      <c r="H23" s="24">
        <f>'ГРУППА динамика (май)'!H52</f>
        <v>0</v>
      </c>
      <c r="I23" s="24">
        <f>'ГРУППА динамика (май)'!I52</f>
        <v>0</v>
      </c>
      <c r="J23" s="24">
        <f>'ГРУППА динамика (май)'!J52</f>
        <v>0</v>
      </c>
      <c r="K23" s="24">
        <f>'ГРУППА динамика (май)'!K52</f>
        <v>0</v>
      </c>
      <c r="L23" s="24">
        <f>'ГРУППА динамика (май)'!L52</f>
        <v>0</v>
      </c>
      <c r="M23" s="24">
        <f>'ГРУППА динамика (май)'!M52</f>
        <v>0</v>
      </c>
      <c r="N23" s="24">
        <f>'ГРУППА динамика (май)'!N52</f>
        <v>0</v>
      </c>
      <c r="O23" s="24">
        <f>'ГРУППА динамика (май)'!O52</f>
        <v>0</v>
      </c>
      <c r="P23" s="24">
        <f>'ГРУППА динамика (май)'!P52</f>
        <v>2</v>
      </c>
      <c r="Q23" s="24">
        <f>'ГРУППА динамика (май)'!Q52</f>
        <v>0</v>
      </c>
      <c r="R23" s="24">
        <f>'ГРУППА динамика (май)'!R52</f>
        <v>0</v>
      </c>
      <c r="S23" s="24">
        <f>'ГРУППА динамика (май)'!S52</f>
        <v>0</v>
      </c>
      <c r="T23" s="24">
        <f>'ГРУППА динамика (май)'!T52</f>
        <v>0</v>
      </c>
      <c r="U23" s="24">
        <f>'ГРУППА динамика (май)'!U52</f>
        <v>0</v>
      </c>
      <c r="V23" s="24">
        <f>'ГРУППА динамика (май)'!V52</f>
        <v>0</v>
      </c>
      <c r="W23" s="24">
        <f>'ГРУППА динамика (май)'!W52</f>
        <v>0</v>
      </c>
      <c r="X23" s="24">
        <f>'ГРУППА динамика (май)'!X52</f>
        <v>0</v>
      </c>
      <c r="Y23" s="24">
        <f>'ГРУППА динамика (май)'!Y52</f>
        <v>0</v>
      </c>
      <c r="Z23" s="24">
        <f>'ГРУППА динамика (май)'!Z52</f>
        <v>0</v>
      </c>
      <c r="AA23" s="24">
        <f>'ГРУППА динамика (май)'!AA52</f>
        <v>0</v>
      </c>
    </row>
    <row r="24" spans="1:27" ht="19.05" customHeight="1">
      <c r="A24" s="64" t="s">
        <v>8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34.799999999999997" customHeight="1">
      <c r="A25" s="66" t="s">
        <v>1</v>
      </c>
      <c r="B25" s="22" t="s">
        <v>30</v>
      </c>
      <c r="C25" s="23">
        <f>'ГРУППА динамика (сент)'!C56</f>
        <v>0</v>
      </c>
      <c r="D25" s="23">
        <f>'ГРУППА динамика (сент)'!D56</f>
        <v>0</v>
      </c>
      <c r="E25" s="23">
        <f>'ГРУППА динамика (сент)'!E56</f>
        <v>0</v>
      </c>
      <c r="F25" s="23">
        <f>'ГРУППА динамика (сент)'!F56</f>
        <v>0</v>
      </c>
      <c r="G25" s="23">
        <f>'ГРУППА динамика (сент)'!G56</f>
        <v>0</v>
      </c>
      <c r="H25" s="23">
        <f>'ГРУППА динамика (сент)'!H56</f>
        <v>0</v>
      </c>
      <c r="I25" s="23">
        <f>'ГРУППА динамика (сент)'!I56</f>
        <v>0</v>
      </c>
      <c r="J25" s="23">
        <f>'ГРУППА динамика (сент)'!J56</f>
        <v>0</v>
      </c>
      <c r="K25" s="23">
        <f>'ГРУППА динамика (сент)'!K56</f>
        <v>0</v>
      </c>
      <c r="L25" s="23">
        <f>'ГРУППА динамика (сент)'!L56</f>
        <v>0</v>
      </c>
      <c r="M25" s="23">
        <f>'ГРУППА динамика (сент)'!M56</f>
        <v>0</v>
      </c>
      <c r="N25" s="23">
        <f>'ГРУППА динамика (сент)'!N56</f>
        <v>0</v>
      </c>
      <c r="O25" s="23">
        <f>'ГРУППА динамика (сент)'!O56</f>
        <v>0</v>
      </c>
      <c r="P25" s="23">
        <f>'ГРУППА динамика (сент)'!P56</f>
        <v>3</v>
      </c>
      <c r="Q25" s="23">
        <f>'ГРУППА динамика (сент)'!Q56</f>
        <v>0</v>
      </c>
      <c r="R25" s="23">
        <f>'ГРУППА динамика (сент)'!R56</f>
        <v>0</v>
      </c>
      <c r="S25" s="23">
        <f>'ГРУППА динамика (сент)'!S56</f>
        <v>0</v>
      </c>
      <c r="T25" s="23">
        <f>'ГРУППА динамика (сент)'!T56</f>
        <v>0</v>
      </c>
      <c r="U25" s="23">
        <f>'ГРУППА динамика (сент)'!U56</f>
        <v>0</v>
      </c>
      <c r="V25" s="23">
        <f>'ГРУППА динамика (сент)'!V56</f>
        <v>0</v>
      </c>
      <c r="W25" s="23">
        <f>'ГРУППА динамика (сент)'!W56</f>
        <v>0</v>
      </c>
      <c r="X25" s="23">
        <f>'ГРУППА динамика (сент)'!X56</f>
        <v>0</v>
      </c>
      <c r="Y25" s="23">
        <f>'ГРУППА динамика (сент)'!Y56</f>
        <v>0</v>
      </c>
      <c r="Z25" s="23">
        <f>'ГРУППА динамика (сент)'!Z56</f>
        <v>0</v>
      </c>
      <c r="AA25" s="23">
        <f>'ГРУППА динамика (сент)'!AA56</f>
        <v>0</v>
      </c>
    </row>
    <row r="26" spans="1:27" ht="34.799999999999997" customHeight="1">
      <c r="A26" s="67"/>
      <c r="B26" s="22" t="s">
        <v>31</v>
      </c>
      <c r="C26" s="23">
        <f>'ГРУППА динамика (май)'!C56</f>
        <v>3</v>
      </c>
      <c r="D26" s="23">
        <f>'ГРУППА динамика (май)'!D56</f>
        <v>0</v>
      </c>
      <c r="E26" s="23">
        <f>'ГРУППА динамика (май)'!E56</f>
        <v>0</v>
      </c>
      <c r="F26" s="23">
        <f>'ГРУППА динамика (май)'!F56</f>
        <v>0</v>
      </c>
      <c r="G26" s="23">
        <f>'ГРУППА динамика (май)'!G56</f>
        <v>0</v>
      </c>
      <c r="H26" s="23">
        <f>'ГРУППА динамика (май)'!H56</f>
        <v>0</v>
      </c>
      <c r="I26" s="23">
        <f>'ГРУППА динамика (май)'!I56</f>
        <v>0</v>
      </c>
      <c r="J26" s="23">
        <f>'ГРУППА динамика (май)'!J56</f>
        <v>0</v>
      </c>
      <c r="K26" s="23">
        <f>'ГРУППА динамика (май)'!K56</f>
        <v>0</v>
      </c>
      <c r="L26" s="23">
        <f>'ГРУППА динамика (май)'!L56</f>
        <v>0</v>
      </c>
      <c r="M26" s="23">
        <f>'ГРУППА динамика (май)'!M56</f>
        <v>0</v>
      </c>
      <c r="N26" s="23">
        <f>'ГРУППА динамика (май)'!N56</f>
        <v>0</v>
      </c>
      <c r="O26" s="23">
        <f>'ГРУППА динамика (май)'!O56</f>
        <v>0</v>
      </c>
      <c r="P26" s="23">
        <f>'ГРУППА динамика (май)'!P56</f>
        <v>3</v>
      </c>
      <c r="Q26" s="23">
        <f>'ГРУППА динамика (май)'!Q56</f>
        <v>0</v>
      </c>
      <c r="R26" s="23">
        <f>'ГРУППА динамика (май)'!R56</f>
        <v>0</v>
      </c>
      <c r="S26" s="23">
        <f>'ГРУППА динамика (май)'!S56</f>
        <v>0</v>
      </c>
      <c r="T26" s="23">
        <f>'ГРУППА динамика (май)'!T56</f>
        <v>0</v>
      </c>
      <c r="U26" s="23">
        <f>'ГРУППА динамика (май)'!U56</f>
        <v>0</v>
      </c>
      <c r="V26" s="23">
        <f>'ГРУППА динамика (май)'!V56</f>
        <v>0</v>
      </c>
      <c r="W26" s="23">
        <f>'ГРУППА динамика (май)'!W56</f>
        <v>0</v>
      </c>
      <c r="X26" s="23">
        <f>'ГРУППА динамика (май)'!X56</f>
        <v>0</v>
      </c>
      <c r="Y26" s="23">
        <f>'ГРУППА динамика (май)'!Y56</f>
        <v>0</v>
      </c>
      <c r="Z26" s="23">
        <f>'ГРУППА динамика (май)'!Z56</f>
        <v>0</v>
      </c>
      <c r="AA26" s="23">
        <f>'ГРУППА динамика (май)'!AA56</f>
        <v>0</v>
      </c>
    </row>
    <row r="27" spans="1:27" ht="34.799999999999997" customHeight="1">
      <c r="A27" s="66" t="s">
        <v>4</v>
      </c>
      <c r="B27" s="22" t="s">
        <v>30</v>
      </c>
      <c r="C27" s="24">
        <f>'ГРУППА динамика (сент)'!C59</f>
        <v>0</v>
      </c>
      <c r="D27" s="24">
        <f>'ГРУППА динамика (сент)'!D59</f>
        <v>0</v>
      </c>
      <c r="E27" s="24">
        <f>'ГРУППА динамика (сент)'!E59</f>
        <v>0</v>
      </c>
      <c r="F27" s="24">
        <f>'ГРУППА динамика (сент)'!F59</f>
        <v>0</v>
      </c>
      <c r="G27" s="24">
        <f>'ГРУППА динамика (сент)'!G59</f>
        <v>0</v>
      </c>
      <c r="H27" s="24">
        <f>'ГРУППА динамика (сент)'!H59</f>
        <v>0</v>
      </c>
      <c r="I27" s="24">
        <f>'ГРУППА динамика (сент)'!I59</f>
        <v>0</v>
      </c>
      <c r="J27" s="24">
        <f>'ГРУППА динамика (сент)'!J59</f>
        <v>0</v>
      </c>
      <c r="K27" s="24">
        <f>'ГРУППА динамика (сент)'!K59</f>
        <v>0</v>
      </c>
      <c r="L27" s="24">
        <f>'ГРУППА динамика (сент)'!L59</f>
        <v>0</v>
      </c>
      <c r="M27" s="24">
        <f>'ГРУППА динамика (сент)'!M59</f>
        <v>0</v>
      </c>
      <c r="N27" s="24">
        <f>'ГРУППА динамика (сент)'!N59</f>
        <v>0</v>
      </c>
      <c r="O27" s="24">
        <f>'ГРУППА динамика (сент)'!O59</f>
        <v>0</v>
      </c>
      <c r="P27" s="24">
        <f>'ГРУППА динамика (сент)'!P59</f>
        <v>2</v>
      </c>
      <c r="Q27" s="24">
        <f>'ГРУППА динамика (сент)'!Q59</f>
        <v>0</v>
      </c>
      <c r="R27" s="24">
        <f>'ГРУППА динамика (сент)'!R59</f>
        <v>0</v>
      </c>
      <c r="S27" s="24">
        <f>'ГРУППА динамика (сент)'!S59</f>
        <v>0</v>
      </c>
      <c r="T27" s="24">
        <f>'ГРУППА динамика (сент)'!T59</f>
        <v>0</v>
      </c>
      <c r="U27" s="24">
        <f>'ГРУППА динамика (сент)'!U59</f>
        <v>0</v>
      </c>
      <c r="V27" s="24">
        <f>'ГРУППА динамика (сент)'!V59</f>
        <v>0</v>
      </c>
      <c r="W27" s="24">
        <f>'ГРУППА динамика (сент)'!W59</f>
        <v>0</v>
      </c>
      <c r="X27" s="24">
        <f>'ГРУППА динамика (сент)'!X59</f>
        <v>0</v>
      </c>
      <c r="Y27" s="24">
        <f>'ГРУППА динамика (сент)'!Y59</f>
        <v>0</v>
      </c>
      <c r="Z27" s="24">
        <f>'ГРУППА динамика (сент)'!Z59</f>
        <v>0</v>
      </c>
      <c r="AA27" s="24">
        <f>'ГРУППА динамика (сент)'!AA59</f>
        <v>0</v>
      </c>
    </row>
    <row r="28" spans="1:27" ht="34.799999999999997" customHeight="1">
      <c r="A28" s="67"/>
      <c r="B28" s="22" t="s">
        <v>31</v>
      </c>
      <c r="C28" s="24">
        <f>'ГРУППА динамика (май)'!C59</f>
        <v>3</v>
      </c>
      <c r="D28" s="24">
        <f>'ГРУППА динамика (май)'!D59</f>
        <v>0</v>
      </c>
      <c r="E28" s="24">
        <f>'ГРУППА динамика (май)'!E59</f>
        <v>0</v>
      </c>
      <c r="F28" s="24">
        <f>'ГРУППА динамика (май)'!F59</f>
        <v>0</v>
      </c>
      <c r="G28" s="24">
        <f>'ГРУППА динамика (май)'!G59</f>
        <v>0</v>
      </c>
      <c r="H28" s="24">
        <f>'ГРУППА динамика (май)'!H59</f>
        <v>0</v>
      </c>
      <c r="I28" s="24">
        <f>'ГРУППА динамика (май)'!I59</f>
        <v>0</v>
      </c>
      <c r="J28" s="24">
        <f>'ГРУППА динамика (май)'!J59</f>
        <v>0</v>
      </c>
      <c r="K28" s="24">
        <f>'ГРУППА динамика (май)'!K59</f>
        <v>0</v>
      </c>
      <c r="L28" s="24">
        <f>'ГРУППА динамика (май)'!L59</f>
        <v>0</v>
      </c>
      <c r="M28" s="24">
        <f>'ГРУППА динамика (май)'!M59</f>
        <v>0</v>
      </c>
      <c r="N28" s="24">
        <f>'ГРУППА динамика (май)'!N59</f>
        <v>0</v>
      </c>
      <c r="O28" s="24">
        <f>'ГРУППА динамика (май)'!O59</f>
        <v>0</v>
      </c>
      <c r="P28" s="24">
        <f>'ГРУППА динамика (май)'!P59</f>
        <v>3</v>
      </c>
      <c r="Q28" s="24">
        <f>'ГРУППА динамика (май)'!Q59</f>
        <v>0</v>
      </c>
      <c r="R28" s="24">
        <f>'ГРУППА динамика (май)'!R59</f>
        <v>0</v>
      </c>
      <c r="S28" s="24">
        <f>'ГРУППА динамика (май)'!S59</f>
        <v>0</v>
      </c>
      <c r="T28" s="24">
        <f>'ГРУППА динамика (май)'!T59</f>
        <v>0</v>
      </c>
      <c r="U28" s="24">
        <f>'ГРУППА динамика (май)'!U59</f>
        <v>0</v>
      </c>
      <c r="V28" s="24">
        <f>'ГРУППА динамика (май)'!V59</f>
        <v>0</v>
      </c>
      <c r="W28" s="24">
        <f>'ГРУППА динамика (май)'!W59</f>
        <v>0</v>
      </c>
      <c r="X28" s="24">
        <f>'ГРУППА динамика (май)'!X59</f>
        <v>0</v>
      </c>
      <c r="Y28" s="24">
        <f>'ГРУППА динамика (май)'!Y59</f>
        <v>0</v>
      </c>
      <c r="Z28" s="24">
        <f>'ГРУППА динамика (май)'!Z59</f>
        <v>0</v>
      </c>
      <c r="AA28" s="24">
        <f>'ГРУППА динамика (май)'!AA59</f>
        <v>0</v>
      </c>
    </row>
    <row r="29" spans="1:27" ht="34.799999999999997" customHeight="1">
      <c r="A29" s="66" t="s">
        <v>5</v>
      </c>
      <c r="B29" s="22" t="s">
        <v>30</v>
      </c>
      <c r="C29" s="24">
        <f>'ГРУППА динамика (сент)'!C64</f>
        <v>0</v>
      </c>
      <c r="D29" s="24">
        <f>'ГРУППА динамика (сент)'!D64</f>
        <v>0</v>
      </c>
      <c r="E29" s="24">
        <f>'ГРУППА динамика (сент)'!E64</f>
        <v>0</v>
      </c>
      <c r="F29" s="24">
        <f>'ГРУППА динамика (сент)'!F64</f>
        <v>0</v>
      </c>
      <c r="G29" s="24">
        <f>'ГРУППА динамика (сент)'!G64</f>
        <v>0</v>
      </c>
      <c r="H29" s="24">
        <f>'ГРУППА динамика (сент)'!H64</f>
        <v>0</v>
      </c>
      <c r="I29" s="24">
        <f>'ГРУППА динамика (сент)'!I64</f>
        <v>0</v>
      </c>
      <c r="J29" s="24">
        <f>'ГРУППА динамика (сент)'!J64</f>
        <v>0</v>
      </c>
      <c r="K29" s="24">
        <f>'ГРУППА динамика (сент)'!K64</f>
        <v>0</v>
      </c>
      <c r="L29" s="24">
        <f>'ГРУППА динамика (сент)'!L64</f>
        <v>0</v>
      </c>
      <c r="M29" s="24">
        <f>'ГРУППА динамика (сент)'!M64</f>
        <v>0</v>
      </c>
      <c r="N29" s="24">
        <f>'ГРУППА динамика (сент)'!N64</f>
        <v>0</v>
      </c>
      <c r="O29" s="24">
        <f>'ГРУППА динамика (сент)'!O64</f>
        <v>0</v>
      </c>
      <c r="P29" s="24">
        <f>'ГРУППА динамика (сент)'!P64</f>
        <v>2</v>
      </c>
      <c r="Q29" s="24">
        <f>'ГРУППА динамика (сент)'!Q64</f>
        <v>0</v>
      </c>
      <c r="R29" s="24">
        <f>'ГРУППА динамика (сент)'!R64</f>
        <v>0</v>
      </c>
      <c r="S29" s="24">
        <f>'ГРУППА динамика (сент)'!S64</f>
        <v>0</v>
      </c>
      <c r="T29" s="24">
        <f>'ГРУППА динамика (сент)'!T64</f>
        <v>0</v>
      </c>
      <c r="U29" s="24">
        <f>'ГРУППА динамика (сент)'!U64</f>
        <v>0</v>
      </c>
      <c r="V29" s="24">
        <f>'ГРУППА динамика (сент)'!V64</f>
        <v>0</v>
      </c>
      <c r="W29" s="24">
        <f>'ГРУППА динамика (сент)'!W64</f>
        <v>0</v>
      </c>
      <c r="X29" s="24">
        <f>'ГРУППА динамика (сент)'!X64</f>
        <v>0</v>
      </c>
      <c r="Y29" s="24">
        <f>'ГРУППА динамика (сент)'!Y64</f>
        <v>0</v>
      </c>
      <c r="Z29" s="24">
        <f>'ГРУППА динамика (сент)'!Z64</f>
        <v>0</v>
      </c>
      <c r="AA29" s="24">
        <f>'ГРУППА динамика (сент)'!AA64</f>
        <v>0</v>
      </c>
    </row>
    <row r="30" spans="1:27" ht="34.799999999999997" customHeight="1">
      <c r="A30" s="67"/>
      <c r="B30" s="22" t="s">
        <v>31</v>
      </c>
      <c r="C30" s="24">
        <f>'ГРУППА динамика (май)'!C64</f>
        <v>3</v>
      </c>
      <c r="D30" s="24">
        <f>'ГРУППА динамика (май)'!D64</f>
        <v>0</v>
      </c>
      <c r="E30" s="24">
        <f>'ГРУППА динамика (май)'!E64</f>
        <v>0</v>
      </c>
      <c r="F30" s="24">
        <f>'ГРУППА динамика (май)'!F64</f>
        <v>0</v>
      </c>
      <c r="G30" s="24">
        <f>'ГРУППА динамика (май)'!G64</f>
        <v>0</v>
      </c>
      <c r="H30" s="24">
        <f>'ГРУППА динамика (май)'!H64</f>
        <v>0</v>
      </c>
      <c r="I30" s="24">
        <f>'ГРУППА динамика (май)'!I64</f>
        <v>0</v>
      </c>
      <c r="J30" s="24">
        <f>'ГРУППА динамика (май)'!J64</f>
        <v>0</v>
      </c>
      <c r="K30" s="24">
        <f>'ГРУППА динамика (май)'!K64</f>
        <v>0</v>
      </c>
      <c r="L30" s="24">
        <f>'ГРУППА динамика (май)'!L64</f>
        <v>0</v>
      </c>
      <c r="M30" s="24">
        <f>'ГРУППА динамика (май)'!M64</f>
        <v>0</v>
      </c>
      <c r="N30" s="24">
        <f>'ГРУППА динамика (май)'!N64</f>
        <v>0</v>
      </c>
      <c r="O30" s="24">
        <f>'ГРУППА динамика (май)'!O64</f>
        <v>0</v>
      </c>
      <c r="P30" s="24">
        <f>'ГРУППА динамика (май)'!P64</f>
        <v>3</v>
      </c>
      <c r="Q30" s="24">
        <f>'ГРУППА динамика (май)'!Q64</f>
        <v>0</v>
      </c>
      <c r="R30" s="24">
        <f>'ГРУППА динамика (май)'!R64</f>
        <v>0</v>
      </c>
      <c r="S30" s="24">
        <f>'ГРУППА динамика (май)'!S64</f>
        <v>0</v>
      </c>
      <c r="T30" s="24">
        <f>'ГРУППА динамика (май)'!T64</f>
        <v>0</v>
      </c>
      <c r="U30" s="24">
        <f>'ГРУППА динамика (май)'!U64</f>
        <v>0</v>
      </c>
      <c r="V30" s="24">
        <f>'ГРУППА динамика (май)'!V64</f>
        <v>0</v>
      </c>
      <c r="W30" s="24">
        <f>'ГРУППА динамика (май)'!W64</f>
        <v>0</v>
      </c>
      <c r="X30" s="24">
        <f>'ГРУППА динамика (май)'!X64</f>
        <v>0</v>
      </c>
      <c r="Y30" s="24">
        <f>'ГРУППА динамика (май)'!Y64</f>
        <v>0</v>
      </c>
      <c r="Z30" s="24">
        <f>'ГРУППА динамика (май)'!Z64</f>
        <v>0</v>
      </c>
      <c r="AA30" s="24">
        <f>'ГРУППА динамика (май)'!AA64</f>
        <v>0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abSelected="1" topLeftCell="T1" workbookViewId="0">
      <selection activeCell="AE2" sqref="AE2"/>
    </sheetView>
  </sheetViews>
  <sheetFormatPr defaultRowHeight="14.4"/>
  <sheetData>
    <row r="1" spans="4:29" ht="18">
      <c r="D1" s="69" t="s">
        <v>71</v>
      </c>
      <c r="E1" s="69"/>
      <c r="F1" s="69"/>
      <c r="G1" s="69"/>
      <c r="H1" s="69"/>
      <c r="I1" s="69"/>
      <c r="J1" s="69"/>
      <c r="K1" s="69"/>
      <c r="L1" s="69"/>
      <c r="M1" s="69"/>
      <c r="T1" s="69" t="s">
        <v>72</v>
      </c>
      <c r="U1" s="69"/>
      <c r="V1" s="69"/>
      <c r="W1" s="69"/>
      <c r="X1" s="69"/>
      <c r="Y1" s="69"/>
      <c r="Z1" s="69"/>
      <c r="AA1" s="69"/>
      <c r="AB1" s="69"/>
      <c r="AC1" s="69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84" priority="10" operator="between">
      <formula>2.6</formula>
      <formula>3</formula>
    </cfRule>
    <cfRule type="cellIs" dxfId="283" priority="11" operator="between">
      <formula>1</formula>
      <formula>1.59</formula>
    </cfRule>
    <cfRule type="cellIs" dxfId="282" priority="12" operator="between">
      <formula>1.6</formula>
      <formula>2.59</formula>
    </cfRule>
  </conditionalFormatting>
  <conditionalFormatting sqref="D12:E12">
    <cfRule type="cellIs" dxfId="281" priority="7" operator="between">
      <formula>2.6</formula>
      <formula>3</formula>
    </cfRule>
    <cfRule type="cellIs" dxfId="280" priority="8" operator="between">
      <formula>1</formula>
      <formula>1.59</formula>
    </cfRule>
    <cfRule type="cellIs" dxfId="279" priority="9" operator="between">
      <formula>1.6</formula>
      <formula>2.59</formula>
    </cfRule>
  </conditionalFormatting>
  <conditionalFormatting sqref="D18:E18">
    <cfRule type="cellIs" dxfId="278" priority="4" operator="between">
      <formula>2.6</formula>
      <formula>3</formula>
    </cfRule>
    <cfRule type="cellIs" dxfId="277" priority="5" operator="between">
      <formula>1</formula>
      <formula>1.59</formula>
    </cfRule>
    <cfRule type="cellIs" dxfId="276" priority="6" operator="between">
      <formula>1.6</formula>
      <formula>2.59</formula>
    </cfRule>
  </conditionalFormatting>
  <conditionalFormatting sqref="D24:E24 D58:E58 D61:E61 D66:E66 D29:E29 D40:E40 D47:E47 D50:E50 D54:E54">
    <cfRule type="cellIs" dxfId="275" priority="1" operator="between">
      <formula>2.6</formula>
      <formula>3</formula>
    </cfRule>
    <cfRule type="cellIs" dxfId="274" priority="2" operator="between">
      <formula>1.6</formula>
      <formula>2.59</formula>
    </cfRule>
    <cfRule type="cellIs" dxfId="27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72" priority="10" operator="between">
      <formula>2.6</formula>
      <formula>3</formula>
    </cfRule>
    <cfRule type="cellIs" dxfId="271" priority="11" operator="between">
      <formula>1</formula>
      <formula>1.59</formula>
    </cfRule>
    <cfRule type="cellIs" dxfId="270" priority="12" operator="between">
      <formula>1.6</formula>
      <formula>2.59</formula>
    </cfRule>
  </conditionalFormatting>
  <conditionalFormatting sqref="D12:E12">
    <cfRule type="cellIs" dxfId="269" priority="7" operator="between">
      <formula>2.6</formula>
      <formula>3</formula>
    </cfRule>
    <cfRule type="cellIs" dxfId="268" priority="8" operator="between">
      <formula>1</formula>
      <formula>1.59</formula>
    </cfRule>
    <cfRule type="cellIs" dxfId="267" priority="9" operator="between">
      <formula>1.6</formula>
      <formula>2.59</formula>
    </cfRule>
  </conditionalFormatting>
  <conditionalFormatting sqref="D18:E18">
    <cfRule type="cellIs" dxfId="266" priority="4" operator="between">
      <formula>2.6</formula>
      <formula>3</formula>
    </cfRule>
    <cfRule type="cellIs" dxfId="265" priority="5" operator="between">
      <formula>1</formula>
      <formula>1.59</formula>
    </cfRule>
    <cfRule type="cellIs" dxfId="264" priority="6" operator="between">
      <formula>1.6</formula>
      <formula>2.59</formula>
    </cfRule>
  </conditionalFormatting>
  <conditionalFormatting sqref="D24:E24 D58:E58 D61:E61 D66:E66 D29:E29 D40:E40 D47:E47 D50:E50 D54:E54">
    <cfRule type="cellIs" dxfId="263" priority="1" operator="between">
      <formula>2.6</formula>
      <formula>3</formula>
    </cfRule>
    <cfRule type="cellIs" dxfId="262" priority="2" operator="between">
      <formula>1.6</formula>
      <formula>2.59</formula>
    </cfRule>
    <cfRule type="cellIs" dxfId="26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60" priority="10" operator="between">
      <formula>2.6</formula>
      <formula>3</formula>
    </cfRule>
    <cfRule type="cellIs" dxfId="259" priority="11" operator="between">
      <formula>1</formula>
      <formula>1.59</formula>
    </cfRule>
    <cfRule type="cellIs" dxfId="258" priority="12" operator="between">
      <formula>1.6</formula>
      <formula>2.59</formula>
    </cfRule>
  </conditionalFormatting>
  <conditionalFormatting sqref="D12:E12">
    <cfRule type="cellIs" dxfId="257" priority="7" operator="between">
      <formula>2.6</formula>
      <formula>3</formula>
    </cfRule>
    <cfRule type="cellIs" dxfId="256" priority="8" operator="between">
      <formula>1</formula>
      <formula>1.59</formula>
    </cfRule>
    <cfRule type="cellIs" dxfId="255" priority="9" operator="between">
      <formula>1.6</formula>
      <formula>2.59</formula>
    </cfRule>
  </conditionalFormatting>
  <conditionalFormatting sqref="D18:E18">
    <cfRule type="cellIs" dxfId="254" priority="4" operator="between">
      <formula>2.6</formula>
      <formula>3</formula>
    </cfRule>
    <cfRule type="cellIs" dxfId="253" priority="5" operator="between">
      <formula>1</formula>
      <formula>1.59</formula>
    </cfRule>
    <cfRule type="cellIs" dxfId="252" priority="6" operator="between">
      <formula>1.6</formula>
      <formula>2.59</formula>
    </cfRule>
  </conditionalFormatting>
  <conditionalFormatting sqref="D24:E24 D58:E58 D61:E61 D66:E66 D29:E29 D40:E40 D47:E47 D50:E50 D54:E54">
    <cfRule type="cellIs" dxfId="251" priority="1" operator="between">
      <formula>2.6</formula>
      <formula>3</formula>
    </cfRule>
    <cfRule type="cellIs" dxfId="250" priority="2" operator="between">
      <formula>1.6</formula>
      <formula>2.59</formula>
    </cfRule>
    <cfRule type="cellIs" dxfId="24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48" priority="10" operator="between">
      <formula>2.6</formula>
      <formula>3</formula>
    </cfRule>
    <cfRule type="cellIs" dxfId="247" priority="11" operator="between">
      <formula>1</formula>
      <formula>1.59</formula>
    </cfRule>
    <cfRule type="cellIs" dxfId="246" priority="12" operator="between">
      <formula>1.6</formula>
      <formula>2.59</formula>
    </cfRule>
  </conditionalFormatting>
  <conditionalFormatting sqref="D12:E12">
    <cfRule type="cellIs" dxfId="245" priority="7" operator="between">
      <formula>2.6</formula>
      <formula>3</formula>
    </cfRule>
    <cfRule type="cellIs" dxfId="244" priority="8" operator="between">
      <formula>1</formula>
      <formula>1.59</formula>
    </cfRule>
    <cfRule type="cellIs" dxfId="243" priority="9" operator="between">
      <formula>1.6</formula>
      <formula>2.59</formula>
    </cfRule>
  </conditionalFormatting>
  <conditionalFormatting sqref="D18:E18">
    <cfRule type="cellIs" dxfId="242" priority="4" operator="between">
      <formula>2.6</formula>
      <formula>3</formula>
    </cfRule>
    <cfRule type="cellIs" dxfId="241" priority="5" operator="between">
      <formula>1</formula>
      <formula>1.59</formula>
    </cfRule>
    <cfRule type="cellIs" dxfId="240" priority="6" operator="between">
      <formula>1.6</formula>
      <formula>2.59</formula>
    </cfRule>
  </conditionalFormatting>
  <conditionalFormatting sqref="D24:E24 D58:E58 D61:E61 D66:E66 D29:E29 D40:E40 D47:E47 D50:E50 D54:E54">
    <cfRule type="cellIs" dxfId="239" priority="1" operator="between">
      <formula>2.6</formula>
      <formula>3</formula>
    </cfRule>
    <cfRule type="cellIs" dxfId="238" priority="2" operator="between">
      <formula>1.6</formula>
      <formula>2.59</formula>
    </cfRule>
    <cfRule type="cellIs" dxfId="23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36" priority="10" operator="between">
      <formula>2.6</formula>
      <formula>3</formula>
    </cfRule>
    <cfRule type="cellIs" dxfId="235" priority="11" operator="between">
      <formula>1</formula>
      <formula>1.59</formula>
    </cfRule>
    <cfRule type="cellIs" dxfId="234" priority="12" operator="between">
      <formula>1.6</formula>
      <formula>2.59</formula>
    </cfRule>
  </conditionalFormatting>
  <conditionalFormatting sqref="D12:E12">
    <cfRule type="cellIs" dxfId="233" priority="7" operator="between">
      <formula>2.6</formula>
      <formula>3</formula>
    </cfRule>
    <cfRule type="cellIs" dxfId="232" priority="8" operator="between">
      <formula>1</formula>
      <formula>1.59</formula>
    </cfRule>
    <cfRule type="cellIs" dxfId="231" priority="9" operator="between">
      <formula>1.6</formula>
      <formula>2.59</formula>
    </cfRule>
  </conditionalFormatting>
  <conditionalFormatting sqref="D18:E18">
    <cfRule type="cellIs" dxfId="230" priority="4" operator="between">
      <formula>2.6</formula>
      <formula>3</formula>
    </cfRule>
    <cfRule type="cellIs" dxfId="229" priority="5" operator="between">
      <formula>1</formula>
      <formula>1.59</formula>
    </cfRule>
    <cfRule type="cellIs" dxfId="228" priority="6" operator="between">
      <formula>1.6</formula>
      <formula>2.59</formula>
    </cfRule>
  </conditionalFormatting>
  <conditionalFormatting sqref="D24:E24 D58:E58 D61:E61 D66:E66 D29:E29 D40:E40 D47:E47 D50:E50 D54:E54">
    <cfRule type="cellIs" dxfId="227" priority="1" operator="between">
      <formula>2.6</formula>
      <formula>3</formula>
    </cfRule>
    <cfRule type="cellIs" dxfId="226" priority="2" operator="between">
      <formula>1.6</formula>
      <formula>2.59</formula>
    </cfRule>
    <cfRule type="cellIs" dxfId="22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24" priority="10" operator="between">
      <formula>2.6</formula>
      <formula>3</formula>
    </cfRule>
    <cfRule type="cellIs" dxfId="223" priority="11" operator="between">
      <formula>1</formula>
      <formula>1.59</formula>
    </cfRule>
    <cfRule type="cellIs" dxfId="222" priority="12" operator="between">
      <formula>1.6</formula>
      <formula>2.59</formula>
    </cfRule>
  </conditionalFormatting>
  <conditionalFormatting sqref="D12:E12">
    <cfRule type="cellIs" dxfId="221" priority="7" operator="between">
      <formula>2.6</formula>
      <formula>3</formula>
    </cfRule>
    <cfRule type="cellIs" dxfId="220" priority="8" operator="between">
      <formula>1</formula>
      <formula>1.59</formula>
    </cfRule>
    <cfRule type="cellIs" dxfId="219" priority="9" operator="between">
      <formula>1.6</formula>
      <formula>2.59</formula>
    </cfRule>
  </conditionalFormatting>
  <conditionalFormatting sqref="D18:E18">
    <cfRule type="cellIs" dxfId="218" priority="4" operator="between">
      <formula>2.6</formula>
      <formula>3</formula>
    </cfRule>
    <cfRule type="cellIs" dxfId="217" priority="5" operator="between">
      <formula>1</formula>
      <formula>1.59</formula>
    </cfRule>
    <cfRule type="cellIs" dxfId="216" priority="6" operator="between">
      <formula>1.6</formula>
      <formula>2.59</formula>
    </cfRule>
  </conditionalFormatting>
  <conditionalFormatting sqref="D24:E24 D58:E58 D61:E61 D66:E66 D29:E29 D40:E40 D47:E47 D50:E50 D54:E54">
    <cfRule type="cellIs" dxfId="215" priority="1" operator="between">
      <formula>2.6</formula>
      <formula>3</formula>
    </cfRule>
    <cfRule type="cellIs" dxfId="214" priority="2" operator="between">
      <formula>1.6</formula>
      <formula>2.59</formula>
    </cfRule>
    <cfRule type="cellIs" dxfId="21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4" topLeftCell="A5" activePane="bottomLeft" state="frozen"/>
      <selection pane="bottomLeft" activeCell="D63" sqref="D63"/>
    </sheetView>
  </sheetViews>
  <sheetFormatPr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9" ht="13.8">
      <c r="A1" s="48" t="s">
        <v>35</v>
      </c>
      <c r="B1" s="48"/>
      <c r="C1" s="48"/>
      <c r="D1" s="48"/>
    </row>
    <row r="2" spans="1:9">
      <c r="B2" s="1" t="s">
        <v>2</v>
      </c>
      <c r="C2" s="3"/>
    </row>
    <row r="3" spans="1:9">
      <c r="B3" s="1" t="s">
        <v>25</v>
      </c>
      <c r="C3" s="4"/>
    </row>
    <row r="4" spans="1:9">
      <c r="B4" s="1" t="s">
        <v>26</v>
      </c>
      <c r="C4" s="4"/>
      <c r="D4" s="5" t="s">
        <v>30</v>
      </c>
      <c r="E4" s="5" t="s">
        <v>31</v>
      </c>
    </row>
    <row r="5" spans="1:9" ht="16.05" customHeight="1">
      <c r="A5" s="49" t="s">
        <v>0</v>
      </c>
      <c r="B5" s="50"/>
      <c r="C5" s="50"/>
      <c r="D5" s="50"/>
      <c r="E5" s="50"/>
    </row>
    <row r="6" spans="1:9" ht="16.05" customHeight="1">
      <c r="A6" s="51" t="s">
        <v>1</v>
      </c>
      <c r="B6" s="52"/>
      <c r="C6" s="52"/>
      <c r="D6" s="52"/>
      <c r="E6" s="52"/>
    </row>
    <row r="7" spans="1:9" ht="16.05" customHeight="1">
      <c r="A7" s="53" t="s">
        <v>3</v>
      </c>
      <c r="B7" s="53"/>
      <c r="C7" s="53"/>
      <c r="D7" s="25" t="e">
        <f>AVERAGE(D8:D10)</f>
        <v>#DIV/0!</v>
      </c>
      <c r="E7" s="25" t="e">
        <f>AVERAGE(E8:E10)</f>
        <v>#DIV/0!</v>
      </c>
    </row>
    <row r="8" spans="1:9" ht="18" customHeight="1">
      <c r="A8" s="9" t="s">
        <v>9</v>
      </c>
      <c r="B8" s="35" t="s">
        <v>32</v>
      </c>
      <c r="C8" s="36"/>
      <c r="D8" s="26"/>
      <c r="E8" s="27"/>
      <c r="H8" s="32"/>
      <c r="I8" s="30"/>
    </row>
    <row r="9" spans="1:9" ht="18" customHeight="1">
      <c r="A9" s="9" t="s">
        <v>10</v>
      </c>
      <c r="B9" s="35" t="s">
        <v>33</v>
      </c>
      <c r="C9" s="36"/>
      <c r="D9" s="26"/>
      <c r="E9" s="27"/>
      <c r="H9" s="32"/>
      <c r="I9" s="30"/>
    </row>
    <row r="10" spans="1:9" ht="18" customHeight="1">
      <c r="A10" s="9" t="s">
        <v>11</v>
      </c>
      <c r="B10" s="33" t="s">
        <v>34</v>
      </c>
      <c r="C10" s="34"/>
      <c r="D10" s="26"/>
      <c r="E10" s="27"/>
      <c r="H10" s="8"/>
      <c r="I10" s="30"/>
    </row>
    <row r="11" spans="1:9" ht="16.05" customHeight="1">
      <c r="A11" s="38" t="s">
        <v>4</v>
      </c>
      <c r="B11" s="39"/>
      <c r="C11" s="39"/>
      <c r="D11" s="39"/>
      <c r="E11" s="40"/>
      <c r="G11" s="32"/>
      <c r="H11" s="30"/>
    </row>
    <row r="12" spans="1:9" ht="16.05" customHeight="1">
      <c r="A12" s="37" t="s">
        <v>3</v>
      </c>
      <c r="B12" s="37"/>
      <c r="C12" s="37"/>
      <c r="D12" s="25" t="e">
        <f>AVERAGE(D13:D16)</f>
        <v>#DIV/0!</v>
      </c>
      <c r="E12" s="25" t="e">
        <f>AVERAGE(E13:E16)</f>
        <v>#DIV/0!</v>
      </c>
      <c r="G12" s="32"/>
      <c r="H12" s="30"/>
    </row>
    <row r="13" spans="1:9" ht="26.4" customHeight="1">
      <c r="A13" s="9" t="s">
        <v>12</v>
      </c>
      <c r="B13" s="35" t="s">
        <v>36</v>
      </c>
      <c r="C13" s="36"/>
      <c r="D13" s="26"/>
      <c r="E13" s="27"/>
      <c r="G13" s="32"/>
      <c r="H13" s="30"/>
    </row>
    <row r="14" spans="1:9" ht="18" customHeight="1">
      <c r="A14" s="9" t="s">
        <v>13</v>
      </c>
      <c r="B14" s="35" t="s">
        <v>37</v>
      </c>
      <c r="C14" s="36"/>
      <c r="D14" s="26"/>
      <c r="E14" s="27"/>
      <c r="G14" s="32"/>
      <c r="H14" s="30"/>
    </row>
    <row r="15" spans="1:9" ht="25.2" customHeight="1">
      <c r="A15" s="9" t="s">
        <v>14</v>
      </c>
      <c r="B15" s="35" t="s">
        <v>38</v>
      </c>
      <c r="C15" s="36"/>
      <c r="D15" s="26"/>
      <c r="E15" s="27"/>
      <c r="G15" s="32"/>
      <c r="H15" s="30"/>
    </row>
    <row r="16" spans="1:9" ht="25.2" customHeight="1">
      <c r="A16" s="9" t="s">
        <v>15</v>
      </c>
      <c r="B16" s="35" t="s">
        <v>39</v>
      </c>
      <c r="C16" s="36"/>
      <c r="D16" s="26"/>
      <c r="E16" s="27"/>
      <c r="G16" s="32"/>
      <c r="H16" s="30"/>
    </row>
    <row r="17" spans="1:8" ht="16.05" customHeight="1">
      <c r="A17" s="38" t="s">
        <v>5</v>
      </c>
      <c r="B17" s="39"/>
      <c r="C17" s="39"/>
      <c r="D17" s="39"/>
      <c r="E17" s="40"/>
      <c r="G17" s="32"/>
      <c r="H17" s="30"/>
    </row>
    <row r="18" spans="1:8" ht="16.05" customHeight="1">
      <c r="A18" s="37" t="s">
        <v>3</v>
      </c>
      <c r="B18" s="37"/>
      <c r="C18" s="37"/>
      <c r="D18" s="25" t="e">
        <f>AVERAGE(D19:D21)</f>
        <v>#DIV/0!</v>
      </c>
      <c r="E18" s="25" t="e">
        <f>AVERAGE(E19:E21)</f>
        <v>#DIV/0!</v>
      </c>
      <c r="G18" s="32"/>
      <c r="H18" s="30"/>
    </row>
    <row r="19" spans="1:8" ht="18" customHeight="1">
      <c r="A19" s="9" t="s">
        <v>16</v>
      </c>
      <c r="B19" s="35" t="s">
        <v>40</v>
      </c>
      <c r="C19" s="36"/>
      <c r="D19" s="26"/>
      <c r="E19" s="27"/>
      <c r="G19" s="32"/>
      <c r="H19" s="30"/>
    </row>
    <row r="20" spans="1:8" ht="18" customHeight="1">
      <c r="A20" s="9" t="s">
        <v>17</v>
      </c>
      <c r="B20" s="35" t="s">
        <v>41</v>
      </c>
      <c r="C20" s="36"/>
      <c r="D20" s="26"/>
      <c r="E20" s="27"/>
      <c r="G20" s="32"/>
      <c r="H20" s="30"/>
    </row>
    <row r="21" spans="1:8" ht="18" customHeight="1">
      <c r="A21" s="9" t="s">
        <v>18</v>
      </c>
      <c r="B21" s="35" t="s">
        <v>42</v>
      </c>
      <c r="C21" s="36"/>
      <c r="D21" s="26"/>
      <c r="E21" s="27"/>
      <c r="G21" s="32"/>
      <c r="H21" s="30"/>
    </row>
    <row r="22" spans="1:8" ht="16.05" customHeight="1">
      <c r="A22" s="45" t="s">
        <v>6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1</v>
      </c>
      <c r="B23" s="39"/>
      <c r="C23" s="39"/>
      <c r="D23" s="39"/>
      <c r="E23" s="40"/>
      <c r="G23" s="32"/>
      <c r="H23" s="30"/>
    </row>
    <row r="24" spans="1:8" ht="16.05" customHeight="1">
      <c r="A24" s="37" t="s">
        <v>3</v>
      </c>
      <c r="B24" s="37"/>
      <c r="C24" s="37"/>
      <c r="D24" s="13" t="e">
        <f>AVERAGE(D25:D27)</f>
        <v>#DIV/0!</v>
      </c>
      <c r="E24" s="13" t="e">
        <f>AVERAGE(E25:E27)</f>
        <v>#DIV/0!</v>
      </c>
      <c r="G24" s="32"/>
      <c r="H24" s="30"/>
    </row>
    <row r="25" spans="1:8" ht="26.4" customHeight="1">
      <c r="A25" s="9" t="s">
        <v>9</v>
      </c>
      <c r="B25" s="35" t="s">
        <v>43</v>
      </c>
      <c r="C25" s="36"/>
      <c r="D25" s="26"/>
      <c r="E25" s="27"/>
      <c r="G25" s="31"/>
    </row>
    <row r="26" spans="1:8" ht="18" customHeight="1">
      <c r="A26" s="9" t="s">
        <v>10</v>
      </c>
      <c r="B26" s="43" t="s">
        <v>44</v>
      </c>
      <c r="C26" s="44"/>
      <c r="D26" s="26"/>
      <c r="E26" s="27"/>
    </row>
    <row r="27" spans="1:8" ht="18" customHeight="1">
      <c r="A27" s="9" t="s">
        <v>11</v>
      </c>
      <c r="B27" s="43" t="s">
        <v>45</v>
      </c>
      <c r="C27" s="44"/>
      <c r="D27" s="26"/>
      <c r="E27" s="27"/>
    </row>
    <row r="28" spans="1:8" ht="16.05" customHeight="1">
      <c r="A28" s="38" t="s">
        <v>4</v>
      </c>
      <c r="B28" s="39"/>
      <c r="C28" s="39"/>
      <c r="D28" s="39"/>
      <c r="E28" s="40"/>
    </row>
    <row r="29" spans="1:8" ht="16.05" customHeight="1">
      <c r="A29" s="37" t="s">
        <v>3</v>
      </c>
      <c r="B29" s="37"/>
      <c r="C29" s="37"/>
      <c r="D29" s="13" t="e">
        <f>AVERAGE(D30:D38)</f>
        <v>#DIV/0!</v>
      </c>
      <c r="E29" s="13" t="e">
        <f>AVERAGE(E30:E38)</f>
        <v>#DIV/0!</v>
      </c>
    </row>
    <row r="30" spans="1:8" ht="18" customHeight="1">
      <c r="A30" s="9" t="s">
        <v>12</v>
      </c>
      <c r="B30" s="35" t="s">
        <v>46</v>
      </c>
      <c r="C30" s="36"/>
      <c r="D30" s="26"/>
      <c r="E30" s="27"/>
      <c r="G30" s="32"/>
      <c r="H30" s="30"/>
    </row>
    <row r="31" spans="1:8" ht="18" customHeight="1">
      <c r="A31" s="9" t="s">
        <v>13</v>
      </c>
      <c r="B31" s="35" t="s">
        <v>47</v>
      </c>
      <c r="C31" s="36"/>
      <c r="D31" s="26"/>
      <c r="E31" s="27"/>
      <c r="G31" s="32"/>
      <c r="H31" s="30"/>
    </row>
    <row r="32" spans="1:8" ht="18" customHeight="1">
      <c r="A32" s="9" t="s">
        <v>14</v>
      </c>
      <c r="B32" s="35" t="s">
        <v>48</v>
      </c>
      <c r="C32" s="36"/>
      <c r="D32" s="26"/>
      <c r="E32" s="27"/>
      <c r="G32" s="32"/>
      <c r="H32" s="30"/>
    </row>
    <row r="33" spans="1:11" ht="18" customHeight="1">
      <c r="A33" s="9" t="s">
        <v>15</v>
      </c>
      <c r="B33" s="35" t="s">
        <v>49</v>
      </c>
      <c r="C33" s="36"/>
      <c r="D33" s="26"/>
      <c r="E33" s="27"/>
      <c r="G33" s="32"/>
      <c r="H33" s="30"/>
    </row>
    <row r="34" spans="1:11" ht="18" customHeight="1">
      <c r="A34" s="9" t="s">
        <v>19</v>
      </c>
      <c r="B34" s="35" t="s">
        <v>50</v>
      </c>
      <c r="C34" s="36"/>
      <c r="D34" s="26"/>
      <c r="E34" s="27"/>
      <c r="G34" s="32"/>
      <c r="H34" s="30"/>
    </row>
    <row r="35" spans="1:11" ht="18" customHeight="1">
      <c r="A35" s="9" t="s">
        <v>20</v>
      </c>
      <c r="B35" s="35" t="s">
        <v>51</v>
      </c>
      <c r="C35" s="36"/>
      <c r="D35" s="26"/>
      <c r="E35" s="27"/>
      <c r="G35" s="32"/>
      <c r="H35" s="30"/>
    </row>
    <row r="36" spans="1:11" ht="18" customHeight="1">
      <c r="A36" s="9" t="s">
        <v>22</v>
      </c>
      <c r="B36" s="35" t="s">
        <v>52</v>
      </c>
      <c r="C36" s="36"/>
      <c r="D36" s="26"/>
      <c r="E36" s="27"/>
      <c r="G36" s="32"/>
      <c r="H36" s="30"/>
    </row>
    <row r="37" spans="1:11" ht="18" customHeight="1">
      <c r="A37" s="9" t="s">
        <v>23</v>
      </c>
      <c r="B37" s="35" t="s">
        <v>53</v>
      </c>
      <c r="C37" s="36"/>
      <c r="D37" s="26"/>
      <c r="E37" s="27"/>
      <c r="G37" s="32"/>
      <c r="H37" s="30"/>
    </row>
    <row r="38" spans="1:11" ht="18" customHeight="1">
      <c r="A38" s="9" t="s">
        <v>24</v>
      </c>
      <c r="B38" s="35" t="s">
        <v>54</v>
      </c>
      <c r="C38" s="36"/>
      <c r="D38" s="26"/>
      <c r="E38" s="27"/>
      <c r="G38" s="32"/>
      <c r="H38" s="30"/>
    </row>
    <row r="39" spans="1:11" ht="16.05" customHeight="1">
      <c r="A39" s="38" t="s">
        <v>5</v>
      </c>
      <c r="B39" s="39"/>
      <c r="C39" s="39"/>
      <c r="D39" s="39"/>
      <c r="E39" s="40"/>
      <c r="G39" s="32"/>
      <c r="H39" s="30"/>
    </row>
    <row r="40" spans="1:11" ht="16.05" customHeight="1">
      <c r="A40" s="37" t="s">
        <v>3</v>
      </c>
      <c r="B40" s="37"/>
      <c r="C40" s="37"/>
      <c r="D40" s="13" t="e">
        <f>AVERAGE(D41:D44)</f>
        <v>#DIV/0!</v>
      </c>
      <c r="E40" s="13" t="e">
        <f>AVERAGE(E41:E44)</f>
        <v>#DIV/0!</v>
      </c>
      <c r="G40" s="32"/>
      <c r="H40" s="30"/>
    </row>
    <row r="41" spans="1:11" ht="16.2" customHeight="1">
      <c r="A41" s="9" t="s">
        <v>16</v>
      </c>
      <c r="B41" s="33" t="s">
        <v>55</v>
      </c>
      <c r="C41" s="34"/>
      <c r="D41" s="26"/>
      <c r="E41" s="27"/>
      <c r="G41" s="32"/>
      <c r="H41" s="30"/>
    </row>
    <row r="42" spans="1:11" ht="16.2" customHeight="1">
      <c r="A42" s="9" t="s">
        <v>17</v>
      </c>
      <c r="B42" s="33" t="s">
        <v>56</v>
      </c>
      <c r="C42" s="34"/>
      <c r="D42" s="26"/>
      <c r="E42" s="27"/>
      <c r="G42" s="32"/>
      <c r="H42" s="30"/>
    </row>
    <row r="43" spans="1:11" ht="16.8" customHeight="1">
      <c r="A43" s="9" t="s">
        <v>18</v>
      </c>
      <c r="B43" s="33" t="s">
        <v>57</v>
      </c>
      <c r="C43" s="34"/>
      <c r="D43" s="26"/>
      <c r="E43" s="27"/>
      <c r="G43" s="32"/>
      <c r="H43" s="30"/>
    </row>
    <row r="44" spans="1:11" ht="16.2" customHeight="1">
      <c r="A44" s="9" t="s">
        <v>21</v>
      </c>
      <c r="B44" s="33" t="s">
        <v>58</v>
      </c>
      <c r="C44" s="34"/>
      <c r="D44" s="26"/>
      <c r="E44" s="27"/>
      <c r="G44" s="32"/>
      <c r="H44" s="30"/>
    </row>
    <row r="45" spans="1:11" ht="16.05" customHeight="1">
      <c r="A45" s="45" t="s">
        <v>7</v>
      </c>
      <c r="B45" s="46"/>
      <c r="C45" s="46"/>
      <c r="D45" s="46"/>
      <c r="E45" s="47"/>
    </row>
    <row r="46" spans="1:11" ht="16.05" customHeight="1">
      <c r="A46" s="38" t="s">
        <v>1</v>
      </c>
      <c r="B46" s="39"/>
      <c r="C46" s="39"/>
      <c r="D46" s="39"/>
      <c r="E46" s="40"/>
    </row>
    <row r="47" spans="1:11" ht="16.05" customHeight="1">
      <c r="A47" s="37" t="s">
        <v>3</v>
      </c>
      <c r="B47" s="37"/>
      <c r="C47" s="37"/>
      <c r="D47" s="13" t="e">
        <f>AVERAGE(D48:D48)</f>
        <v>#DIV/0!</v>
      </c>
      <c r="E47" s="13" t="e">
        <f>AVERAGE(E48:E48)</f>
        <v>#DIV/0!</v>
      </c>
    </row>
    <row r="48" spans="1:11" ht="24" customHeight="1">
      <c r="A48" s="9" t="s">
        <v>9</v>
      </c>
      <c r="B48" s="33" t="s">
        <v>59</v>
      </c>
      <c r="C48" s="34"/>
      <c r="D48" s="26"/>
      <c r="E48" s="27"/>
      <c r="G48" s="7"/>
      <c r="K48" s="7"/>
    </row>
    <row r="49" spans="1:11" ht="13.2" customHeight="1">
      <c r="A49" s="38" t="s">
        <v>4</v>
      </c>
      <c r="B49" s="39"/>
      <c r="C49" s="39"/>
      <c r="D49" s="39"/>
      <c r="E49" s="40"/>
      <c r="K49" s="6"/>
    </row>
    <row r="50" spans="1:11" ht="15.6">
      <c r="A50" s="37" t="s">
        <v>3</v>
      </c>
      <c r="B50" s="42"/>
      <c r="C50" s="42"/>
      <c r="D50" s="13" t="e">
        <f>AVERAGE(D51:D52)</f>
        <v>#DIV/0!</v>
      </c>
      <c r="E50" s="13" t="e">
        <f>AVERAGE(E51:E52)</f>
        <v>#DIV/0!</v>
      </c>
      <c r="K50" s="6"/>
    </row>
    <row r="51" spans="1:11" ht="27" customHeight="1">
      <c r="A51" s="28" t="s">
        <v>12</v>
      </c>
      <c r="B51" s="33" t="s">
        <v>60</v>
      </c>
      <c r="C51" s="34"/>
      <c r="D51" s="26"/>
      <c r="E51" s="27"/>
      <c r="K51" s="6"/>
    </row>
    <row r="52" spans="1:11" ht="18" customHeight="1">
      <c r="A52" s="28" t="s">
        <v>13</v>
      </c>
      <c r="B52" s="33" t="s">
        <v>61</v>
      </c>
      <c r="C52" s="34"/>
      <c r="D52" s="26"/>
      <c r="E52" s="27"/>
      <c r="K52" s="6"/>
    </row>
    <row r="53" spans="1:11" ht="14.4" customHeight="1">
      <c r="A53" s="38" t="s">
        <v>5</v>
      </c>
      <c r="B53" s="41"/>
      <c r="C53" s="41"/>
      <c r="D53" s="39"/>
      <c r="E53" s="40"/>
    </row>
    <row r="54" spans="1:11">
      <c r="A54" s="37" t="s">
        <v>3</v>
      </c>
      <c r="B54" s="42"/>
      <c r="C54" s="42"/>
      <c r="D54" s="13" t="e">
        <f>AVERAGE(D55:D55)</f>
        <v>#DIV/0!</v>
      </c>
      <c r="E54" s="13" t="e">
        <f>AVERAGE(E55:E55)</f>
        <v>#DIV/0!</v>
      </c>
    </row>
    <row r="55" spans="1:11" ht="25.2" customHeight="1">
      <c r="A55" s="28" t="s">
        <v>16</v>
      </c>
      <c r="B55" s="33" t="s">
        <v>62</v>
      </c>
      <c r="C55" s="34"/>
      <c r="D55" s="26"/>
      <c r="E55" s="27"/>
    </row>
    <row r="56" spans="1:11" ht="13.2" customHeight="1">
      <c r="A56" s="45" t="s">
        <v>8</v>
      </c>
      <c r="B56" s="54"/>
      <c r="C56" s="54"/>
      <c r="D56" s="46"/>
      <c r="E56" s="47"/>
    </row>
    <row r="57" spans="1:11" ht="13.2" customHeight="1">
      <c r="A57" s="38" t="s">
        <v>1</v>
      </c>
      <c r="B57" s="39"/>
      <c r="C57" s="39"/>
      <c r="D57" s="39"/>
      <c r="E57" s="40"/>
    </row>
    <row r="58" spans="1:11">
      <c r="A58" s="37" t="s">
        <v>3</v>
      </c>
      <c r="B58" s="42"/>
      <c r="C58" s="42"/>
      <c r="D58" s="13" t="e">
        <f>AVERAGE(D59:D59)</f>
        <v>#DIV/0!</v>
      </c>
      <c r="E58" s="13" t="e">
        <f>AVERAGE(E59:E59)</f>
        <v>#DIV/0!</v>
      </c>
    </row>
    <row r="59" spans="1:11" ht="18" customHeight="1">
      <c r="A59" s="28" t="s">
        <v>9</v>
      </c>
      <c r="B59" s="33" t="s">
        <v>63</v>
      </c>
      <c r="C59" s="34"/>
      <c r="D59" s="26"/>
      <c r="E59" s="27"/>
    </row>
    <row r="60" spans="1:11" ht="13.2" customHeight="1">
      <c r="A60" s="38" t="s">
        <v>4</v>
      </c>
      <c r="B60" s="41"/>
      <c r="C60" s="41"/>
      <c r="D60" s="39"/>
      <c r="E60" s="40"/>
    </row>
    <row r="61" spans="1:11">
      <c r="A61" s="37" t="s">
        <v>3</v>
      </c>
      <c r="B61" s="42"/>
      <c r="C61" s="42"/>
      <c r="D61" s="13" t="e">
        <f>AVERAGE(D62:D64)</f>
        <v>#DIV/0!</v>
      </c>
      <c r="E61" s="13" t="e">
        <f>AVERAGE(E62:E64)</f>
        <v>#DIV/0!</v>
      </c>
    </row>
    <row r="62" spans="1:11" ht="18" customHeight="1">
      <c r="A62" s="29" t="s">
        <v>12</v>
      </c>
      <c r="B62" s="33" t="s">
        <v>64</v>
      </c>
      <c r="C62" s="34"/>
      <c r="D62" s="26"/>
      <c r="E62" s="27"/>
    </row>
    <row r="63" spans="1:11" ht="18" customHeight="1">
      <c r="A63" s="29" t="s">
        <v>13</v>
      </c>
      <c r="B63" s="33" t="s">
        <v>65</v>
      </c>
      <c r="C63" s="34"/>
      <c r="D63" s="26"/>
      <c r="E63" s="27"/>
    </row>
    <row r="64" spans="1:11" ht="18" customHeight="1">
      <c r="A64" s="29" t="s">
        <v>14</v>
      </c>
      <c r="B64" s="33" t="s">
        <v>66</v>
      </c>
      <c r="C64" s="34"/>
      <c r="D64" s="26"/>
      <c r="E64" s="27"/>
    </row>
    <row r="65" spans="1:5" ht="14.4" customHeight="1">
      <c r="A65" s="38" t="s">
        <v>5</v>
      </c>
      <c r="B65" s="41"/>
      <c r="C65" s="41"/>
      <c r="D65" s="39"/>
      <c r="E65" s="40"/>
    </row>
    <row r="66" spans="1:5">
      <c r="A66" s="37" t="s">
        <v>3</v>
      </c>
      <c r="B66" s="42"/>
      <c r="C66" s="42"/>
      <c r="D66" s="13" t="e">
        <f>AVERAGE(D67:D68)</f>
        <v>#DIV/0!</v>
      </c>
      <c r="E66" s="13" t="e">
        <f>AVERAGE(E67:E68)</f>
        <v>#DIV/0!</v>
      </c>
    </row>
    <row r="67" spans="1:5" ht="18" customHeight="1">
      <c r="A67" s="9" t="s">
        <v>16</v>
      </c>
      <c r="B67" s="33" t="s">
        <v>67</v>
      </c>
      <c r="C67" s="34"/>
      <c r="D67" s="26"/>
      <c r="E67" s="27"/>
    </row>
    <row r="68" spans="1:5" ht="18" customHeight="1">
      <c r="A68" s="9" t="s">
        <v>17</v>
      </c>
      <c r="B68" s="33" t="s">
        <v>68</v>
      </c>
      <c r="C68" s="34"/>
      <c r="D68" s="26"/>
      <c r="E68" s="27"/>
    </row>
  </sheetData>
  <sheetProtection password="CC71" sheet="1" objects="1" scenarios="1"/>
  <mergeCells count="65">
    <mergeCell ref="B64:C64"/>
    <mergeCell ref="A65:E65"/>
    <mergeCell ref="A66:C66"/>
    <mergeCell ref="B67:C67"/>
    <mergeCell ref="B68:C68"/>
    <mergeCell ref="B63:C63"/>
    <mergeCell ref="B52:C52"/>
    <mergeCell ref="A53:E53"/>
    <mergeCell ref="A54:C54"/>
    <mergeCell ref="B55:C55"/>
    <mergeCell ref="A56:E56"/>
    <mergeCell ref="A57:E57"/>
    <mergeCell ref="A58:C58"/>
    <mergeCell ref="B59:C59"/>
    <mergeCell ref="A60:E60"/>
    <mergeCell ref="A61:C61"/>
    <mergeCell ref="B62:C62"/>
    <mergeCell ref="B51:C51"/>
    <mergeCell ref="A40:C40"/>
    <mergeCell ref="B41:C41"/>
    <mergeCell ref="B42:C42"/>
    <mergeCell ref="B43:C43"/>
    <mergeCell ref="B44:C44"/>
    <mergeCell ref="A45:E45"/>
    <mergeCell ref="A46:E46"/>
    <mergeCell ref="A47:C47"/>
    <mergeCell ref="B48:C48"/>
    <mergeCell ref="A49:E49"/>
    <mergeCell ref="A50:C50"/>
    <mergeCell ref="A39:E39"/>
    <mergeCell ref="A28:E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A17:E17"/>
    <mergeCell ref="A18:C18"/>
    <mergeCell ref="B19:C19"/>
    <mergeCell ref="B20:C20"/>
    <mergeCell ref="B21:C21"/>
    <mergeCell ref="A22:E22"/>
    <mergeCell ref="A23:E23"/>
    <mergeCell ref="A24:C24"/>
    <mergeCell ref="B25:C25"/>
    <mergeCell ref="B26:C26"/>
    <mergeCell ref="B15:C15"/>
    <mergeCell ref="A1:D1"/>
    <mergeCell ref="A5:E5"/>
    <mergeCell ref="A6:E6"/>
    <mergeCell ref="A7:C7"/>
    <mergeCell ref="B8:C8"/>
    <mergeCell ref="B9:C9"/>
    <mergeCell ref="B10:C10"/>
    <mergeCell ref="A11:E11"/>
    <mergeCell ref="A12:C12"/>
    <mergeCell ref="B13:C13"/>
    <mergeCell ref="B14:C14"/>
  </mergeCells>
  <conditionalFormatting sqref="D7:E7">
    <cfRule type="cellIs" dxfId="212" priority="10" operator="between">
      <formula>2.6</formula>
      <formula>3</formula>
    </cfRule>
    <cfRule type="cellIs" dxfId="211" priority="11" operator="between">
      <formula>1</formula>
      <formula>1.59</formula>
    </cfRule>
    <cfRule type="cellIs" dxfId="210" priority="12" operator="between">
      <formula>1.6</formula>
      <formula>2.59</formula>
    </cfRule>
  </conditionalFormatting>
  <conditionalFormatting sqref="D12:E12">
    <cfRule type="cellIs" dxfId="209" priority="7" operator="between">
      <formula>2.6</formula>
      <formula>3</formula>
    </cfRule>
    <cfRule type="cellIs" dxfId="208" priority="8" operator="between">
      <formula>1</formula>
      <formula>1.59</formula>
    </cfRule>
    <cfRule type="cellIs" dxfId="207" priority="9" operator="between">
      <formula>1.6</formula>
      <formula>2.59</formula>
    </cfRule>
  </conditionalFormatting>
  <conditionalFormatting sqref="D18:E18">
    <cfRule type="cellIs" dxfId="206" priority="4" operator="between">
      <formula>2.6</formula>
      <formula>3</formula>
    </cfRule>
    <cfRule type="cellIs" dxfId="205" priority="5" operator="between">
      <formula>1</formula>
      <formula>1.59</formula>
    </cfRule>
    <cfRule type="cellIs" dxfId="204" priority="6" operator="between">
      <formula>1.6</formula>
      <formula>2.59</formula>
    </cfRule>
  </conditionalFormatting>
  <conditionalFormatting sqref="D24:E24 D58:E58 D61:E61 D66:E66 D29:E29 D40:E40 D47:E47 D50:E50 D54:E54">
    <cfRule type="cellIs" dxfId="203" priority="1" operator="between">
      <formula>2.6</formula>
      <formula>3</formula>
    </cfRule>
    <cfRule type="cellIs" dxfId="202" priority="2" operator="between">
      <formula>1.6</formula>
      <formula>2.59</formula>
    </cfRule>
    <cfRule type="cellIs" dxfId="20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2018-05-11T15:20:58Z</cp:lastPrinted>
  <dcterms:created xsi:type="dcterms:W3CDTF">2018-04-24T11:34:30Z</dcterms:created>
  <dcterms:modified xsi:type="dcterms:W3CDTF">2018-05-19T15:46:47Z</dcterms:modified>
</cp:coreProperties>
</file>